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ER\共有(mac)\県受託事業\千葉県LPガス料金負担軽減支援事業（第1次～第3次）\03　第3次\04　CS（チラシ等）\R7.3.17印刷依頼・専用WEB掲載依頼\02専用WEB\02書式（Word、Excel）\"/>
    </mc:Choice>
  </mc:AlternateContent>
  <xr:revisionPtr revIDLastSave="0" documentId="13_ncr:1_{15215323-054A-48C4-A460-6C3DD70CC54B}" xr6:coauthVersionLast="47" xr6:coauthVersionMax="47" xr10:uidLastSave="{00000000-0000-0000-0000-000000000000}"/>
  <bookViews>
    <workbookView xWindow="-110" yWindow="-110" windowWidth="19420" windowHeight="12220" firstSheet="1" activeTab="1" xr2:uid="{00000000-000D-0000-FFFF-FFFF00000000}"/>
  </bookViews>
  <sheets>
    <sheet name="総計（税込）" sheetId="1" state="hidden" r:id="rId1"/>
    <sheet name="1～100 (税込)" sheetId="2" r:id="rId2"/>
    <sheet name="101～200 (税込)" sheetId="3" r:id="rId3"/>
    <sheet name="201～300 (税込)" sheetId="4" r:id="rId4"/>
    <sheet name="301～400 (税込)" sheetId="5" r:id="rId5"/>
    <sheet name="401～500 (税込)" sheetId="6" r:id="rId6"/>
    <sheet name="501～600 (税込)" sheetId="7" r:id="rId7"/>
    <sheet name="601～700 (税込)" sheetId="8" r:id="rId8"/>
    <sheet name="701～800 (税込)" sheetId="9" r:id="rId9"/>
    <sheet name="801～900 (税込)" sheetId="10" r:id="rId10"/>
    <sheet name="901～1000 (税込)" sheetId="11" r:id="rId11"/>
  </sheets>
  <externalReferences>
    <externalReference r:id="rId12"/>
  </externalReferences>
  <definedNames>
    <definedName name="_xlnm.Print_Area" localSheetId="1">'1～100 (税込)'!$A$1:$H$111</definedName>
    <definedName name="_xlnm.Print_Area" localSheetId="2">'101～200 (税込)'!$A$1:$I$111</definedName>
    <definedName name="_xlnm.Print_Area" localSheetId="3">'201～300 (税込)'!$A$1:$I$111</definedName>
    <definedName name="_xlnm.Print_Area" localSheetId="4">'301～400 (税込)'!$A$1:$I$111</definedName>
    <definedName name="_xlnm.Print_Area" localSheetId="5">'401～500 (税込)'!$A$1:$I$111</definedName>
    <definedName name="_xlnm.Print_Area" localSheetId="6">'501～600 (税込)'!$A$1:$I$111</definedName>
    <definedName name="_xlnm.Print_Area" localSheetId="7">'601～700 (税込)'!$A$1:$I$111</definedName>
    <definedName name="_xlnm.Print_Area" localSheetId="8">'701～800 (税込)'!$A$1:$I$111</definedName>
    <definedName name="_xlnm.Print_Area" localSheetId="9">'801～900 (税込)'!$A$1:$I$111</definedName>
    <definedName name="_xlnm.Print_Area" localSheetId="10">'901～1000 (税込)'!$A$1:$I$111</definedName>
    <definedName name="_xlnm.Print_Titles" localSheetId="1">'1～100 (税込)'!$7:$8</definedName>
    <definedName name="_xlnm.Print_Titles" localSheetId="2">'101～200 (税込)'!$1:$9</definedName>
    <definedName name="_xlnm.Print_Titles" localSheetId="3">'201～300 (税込)'!$1:$9</definedName>
    <definedName name="_xlnm.Print_Titles" localSheetId="4">'301～400 (税込)'!$1:$9</definedName>
    <definedName name="_xlnm.Print_Titles" localSheetId="5">'401～500 (税込)'!$1:$9</definedName>
    <definedName name="_xlnm.Print_Titles" localSheetId="6">'501～600 (税込)'!$1:$9</definedName>
    <definedName name="_xlnm.Print_Titles" localSheetId="7">'601～700 (税込)'!$1:$9</definedName>
    <definedName name="_xlnm.Print_Titles" localSheetId="8">'701～800 (税込)'!$1:$9</definedName>
    <definedName name="_xlnm.Print_Titles" localSheetId="9">'801～900 (税込)'!$1:$9</definedName>
    <definedName name="_xlnm.Print_Titles" localSheetId="10">'901～1000 (税込)'!$1:$9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E9" i="4"/>
  <c r="E9" i="5"/>
  <c r="E9" i="6"/>
  <c r="E9" i="7"/>
  <c r="E9" i="8"/>
  <c r="E9" i="9"/>
  <c r="E9" i="10"/>
  <c r="E9" i="11"/>
  <c r="E9" i="3"/>
  <c r="E9" i="2"/>
  <c r="F111" i="11"/>
  <c r="F111" i="10"/>
  <c r="F111" i="9"/>
  <c r="F111" i="8"/>
  <c r="F111" i="7"/>
  <c r="F111" i="6"/>
  <c r="F111" i="5"/>
  <c r="F111" i="4"/>
  <c r="F111" i="3"/>
  <c r="G110" i="11" l="1"/>
  <c r="C11" i="1" s="1"/>
  <c r="G110" i="10"/>
  <c r="C10" i="1" s="1"/>
  <c r="G110" i="9"/>
  <c r="C9" i="1" s="1"/>
  <c r="G110" i="8"/>
  <c r="C8" i="1" s="1"/>
  <c r="G110" i="7"/>
  <c r="C7" i="1" s="1"/>
  <c r="G110" i="6"/>
  <c r="C6" i="1" s="1"/>
  <c r="G110" i="5"/>
  <c r="C5" i="1" s="1"/>
  <c r="G110" i="4"/>
  <c r="C4" i="1" s="1"/>
  <c r="G110" i="3"/>
  <c r="C3" i="1" s="1"/>
  <c r="F110" i="2"/>
  <c r="C2" i="1" s="1"/>
  <c r="C18" i="1" l="1"/>
  <c r="G111" i="6" s="1"/>
  <c r="C16" i="1" l="1"/>
  <c r="G111" i="4" s="1"/>
  <c r="C14" i="1"/>
  <c r="F111" i="2" s="1"/>
  <c r="C20" i="1"/>
  <c r="G111" i="8" s="1"/>
  <c r="C22" i="1"/>
  <c r="G111" i="10" s="1"/>
  <c r="C15" i="1"/>
  <c r="G111" i="3" s="1"/>
  <c r="C17" i="1"/>
  <c r="G111" i="5" s="1"/>
  <c r="C19" i="1"/>
  <c r="G111" i="7" s="1"/>
  <c r="C21" i="1"/>
  <c r="G111" i="9" s="1"/>
  <c r="C23" i="1"/>
  <c r="G111" i="11" s="1"/>
  <c r="E4" i="11" l="1"/>
  <c r="E4" i="10"/>
  <c r="E4" i="9"/>
  <c r="E4" i="8"/>
  <c r="E4" i="7"/>
  <c r="E4" i="6"/>
  <c r="E4" i="5"/>
  <c r="E4" i="4"/>
  <c r="F110" i="11"/>
  <c r="E110" i="11"/>
  <c r="B11" i="1" s="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H10" i="11"/>
  <c r="H9" i="11"/>
  <c r="F9" i="11"/>
  <c r="F110" i="10"/>
  <c r="E110" i="10"/>
  <c r="B10" i="1" s="1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B12" i="10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H11" i="10"/>
  <c r="B11" i="10"/>
  <c r="H10" i="10"/>
  <c r="H110" i="10" s="1"/>
  <c r="D10" i="1" s="1"/>
  <c r="H9" i="10"/>
  <c r="F9" i="10"/>
  <c r="F110" i="9"/>
  <c r="E110" i="9"/>
  <c r="B9" i="1" s="1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B11" i="9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H10" i="9"/>
  <c r="H9" i="9"/>
  <c r="F9" i="9"/>
  <c r="F110" i="8"/>
  <c r="E110" i="8"/>
  <c r="B8" i="1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H10" i="8"/>
  <c r="H9" i="8"/>
  <c r="F9" i="8"/>
  <c r="F110" i="7"/>
  <c r="E110" i="7"/>
  <c r="B7" i="1" s="1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H10" i="7"/>
  <c r="H9" i="7"/>
  <c r="F9" i="7"/>
  <c r="F110" i="6"/>
  <c r="E110" i="6"/>
  <c r="B6" i="1" s="1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H10" i="6"/>
  <c r="H9" i="6"/>
  <c r="F9" i="6"/>
  <c r="F110" i="5"/>
  <c r="E110" i="5"/>
  <c r="B5" i="1" s="1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H11" i="5"/>
  <c r="H110" i="5" s="1"/>
  <c r="D5" i="1" s="1"/>
  <c r="B11" i="5"/>
  <c r="H10" i="5"/>
  <c r="H9" i="5"/>
  <c r="F9" i="5"/>
  <c r="F110" i="4"/>
  <c r="E110" i="4"/>
  <c r="B4" i="1" s="1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H10" i="4"/>
  <c r="H9" i="4"/>
  <c r="F9" i="4"/>
  <c r="F110" i="3"/>
  <c r="E110" i="3"/>
  <c r="B3" i="1" s="1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H10" i="3"/>
  <c r="H9" i="3"/>
  <c r="F9" i="3"/>
  <c r="E110" i="2"/>
  <c r="B2" i="1" s="1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C110" i="2" s="1"/>
  <c r="G10" i="2"/>
  <c r="G9" i="2"/>
  <c r="H110" i="11" l="1"/>
  <c r="D11" i="1" s="1"/>
  <c r="H110" i="9"/>
  <c r="D9" i="1" s="1"/>
  <c r="H110" i="6"/>
  <c r="D6" i="1" s="1"/>
  <c r="H110" i="7"/>
  <c r="D7" i="1" s="1"/>
  <c r="H110" i="4"/>
  <c r="D4" i="1" s="1"/>
  <c r="H110" i="8"/>
  <c r="D8" i="1" s="1"/>
  <c r="B22" i="1"/>
  <c r="E111" i="10" s="1"/>
  <c r="B14" i="1"/>
  <c r="E111" i="2" s="1"/>
  <c r="B20" i="1"/>
  <c r="E111" i="8" s="1"/>
  <c r="B16" i="1"/>
  <c r="E111" i="4" s="1"/>
  <c r="B18" i="1"/>
  <c r="E111" i="6" s="1"/>
  <c r="B23" i="1"/>
  <c r="E111" i="11" s="1"/>
  <c r="B15" i="1"/>
  <c r="E111" i="3" s="1"/>
  <c r="B17" i="1"/>
  <c r="E111" i="5" s="1"/>
  <c r="B19" i="1"/>
  <c r="E111" i="7" s="1"/>
  <c r="B21" i="1"/>
  <c r="E111" i="9" s="1"/>
  <c r="H110" i="3"/>
  <c r="D3" i="1" s="1"/>
  <c r="G110" i="2"/>
  <c r="D2" i="1" s="1"/>
  <c r="C111" i="11"/>
  <c r="C110" i="11"/>
  <c r="C111" i="10"/>
  <c r="C110" i="10"/>
  <c r="C111" i="9"/>
  <c r="C110" i="9"/>
  <c r="C111" i="8"/>
  <c r="C110" i="8"/>
  <c r="C110" i="7"/>
  <c r="C111" i="7"/>
  <c r="C110" i="6"/>
  <c r="C111" i="6"/>
  <c r="C111" i="5"/>
  <c r="C110" i="5"/>
  <c r="C111" i="4"/>
  <c r="C110" i="4"/>
  <c r="C111" i="3"/>
  <c r="C110" i="3"/>
  <c r="D23" i="1" l="1"/>
  <c r="H111" i="11" s="1"/>
  <c r="D15" i="1"/>
  <c r="H111" i="3" s="1"/>
  <c r="D19" i="1"/>
  <c r="H111" i="7" s="1"/>
  <c r="D18" i="1"/>
  <c r="H111" i="6" s="1"/>
  <c r="D17" i="1"/>
  <c r="H111" i="5" s="1"/>
  <c r="D21" i="1"/>
  <c r="H111" i="9" s="1"/>
  <c r="D22" i="1"/>
  <c r="H111" i="10" s="1"/>
  <c r="D16" i="1"/>
  <c r="H111" i="4" s="1"/>
  <c r="D20" i="1"/>
  <c r="H111" i="8" s="1"/>
  <c r="D14" i="1"/>
  <c r="G111" i="2" s="1"/>
</calcChain>
</file>

<file path=xl/sharedStrings.xml><?xml version="1.0" encoding="utf-8"?>
<sst xmlns="http://schemas.openxmlformats.org/spreadsheetml/2006/main" count="1228" uniqueCount="52">
  <si>
    <t>支援(値引き)を行った対象世帯一覧</t>
    <phoneticPr fontId="5"/>
  </si>
  <si>
    <r>
      <t xml:space="preserve">支援事業者：                </t>
    </r>
    <r>
      <rPr>
        <sz val="16"/>
        <color rgb="FF000000"/>
        <rFont val="MS Mincho"/>
        <family val="1"/>
        <charset val="128"/>
      </rPr>
      <t> </t>
    </r>
    <phoneticPr fontId="5"/>
  </si>
  <si>
    <t>「⑤値引き額（税抜）」
小数点以下</t>
    <rPh sb="2" eb="4">
      <t>ネビ</t>
    </rPh>
    <rPh sb="5" eb="6">
      <t>ガク</t>
    </rPh>
    <rPh sb="7" eb="9">
      <t>ゼイヌキ</t>
    </rPh>
    <rPh sb="12" eb="15">
      <t>ショウスウテン</t>
    </rPh>
    <rPh sb="15" eb="17">
      <t>イカ</t>
    </rPh>
    <phoneticPr fontId="5"/>
  </si>
  <si>
    <t>No</t>
  </si>
  <si>
    <t>①</t>
  </si>
  <si>
    <t>②</t>
    <phoneticPr fontId="5"/>
  </si>
  <si>
    <t>③</t>
    <phoneticPr fontId="5"/>
  </si>
  <si>
    <t>⑤</t>
    <phoneticPr fontId="5"/>
  </si>
  <si>
    <t>④</t>
    <phoneticPr fontId="5"/>
  </si>
  <si>
    <t>契約者名又は管理番号</t>
    <rPh sb="0" eb="3">
      <t>ケイヤクシャ</t>
    </rPh>
    <rPh sb="3" eb="4">
      <t>メイ</t>
    </rPh>
    <rPh sb="4" eb="5">
      <t>マタｈア</t>
    </rPh>
    <rPh sb="6" eb="10">
      <t>カンｒイ</t>
    </rPh>
    <phoneticPr fontId="5"/>
  </si>
  <si>
    <t>市町村名</t>
    <phoneticPr fontId="5"/>
  </si>
  <si>
    <r>
      <t>値引き前の
請求月額</t>
    </r>
    <r>
      <rPr>
        <b/>
        <sz val="16"/>
        <rFont val="MS Mincho"/>
        <family val="1"/>
        <charset val="128"/>
      </rPr>
      <t>(税込)</t>
    </r>
    <r>
      <rPr>
        <sz val="16"/>
        <rFont val="MS Mincho"/>
        <family val="1"/>
      </rPr>
      <t xml:space="preserve">
（単位：円）</t>
    </r>
    <rPh sb="3" eb="4">
      <t>マエ</t>
    </rPh>
    <rPh sb="16" eb="18">
      <t>タンイ</t>
    </rPh>
    <rPh sb="19" eb="20">
      <t>エン</t>
    </rPh>
    <phoneticPr fontId="5"/>
  </si>
  <si>
    <t>値引き後の
請求月額(税込)
（単位：円）</t>
    <rPh sb="3" eb="4">
      <t>ゴ</t>
    </rPh>
    <phoneticPr fontId="5"/>
  </si>
  <si>
    <r>
      <t xml:space="preserve">値引き額
</t>
    </r>
    <r>
      <rPr>
        <b/>
        <sz val="16"/>
        <rFont val="MS Mincho"/>
        <family val="1"/>
        <charset val="128"/>
      </rPr>
      <t>（税込）</t>
    </r>
    <rPh sb="0" eb="2">
      <t>ネビ</t>
    </rPh>
    <rPh sb="3" eb="4">
      <t>ガク</t>
    </rPh>
    <rPh sb="6" eb="8">
      <t>ゼイコ</t>
    </rPh>
    <phoneticPr fontId="5"/>
  </si>
  <si>
    <r>
      <t xml:space="preserve">値引き額
</t>
    </r>
    <r>
      <rPr>
        <b/>
        <sz val="16"/>
        <rFont val="MS Mincho"/>
        <family val="1"/>
        <charset val="128"/>
      </rPr>
      <t>（税抜）</t>
    </r>
    <rPh sb="0" eb="2">
      <t>ネビ</t>
    </rPh>
    <rPh sb="3" eb="4">
      <t>ガク</t>
    </rPh>
    <rPh sb="6" eb="8">
      <t>ゼイヌ</t>
    </rPh>
    <phoneticPr fontId="5"/>
  </si>
  <si>
    <t>(例)</t>
  </si>
  <si>
    <r>
      <t xml:space="preserve">123-45-67890-12 
</t>
    </r>
    <r>
      <rPr>
        <sz val="15"/>
        <color rgb="FF000000"/>
        <rFont val="MS Mincho"/>
        <family val="1"/>
        <charset val="128"/>
      </rPr>
      <t>(または世帯名)</t>
    </r>
    <phoneticPr fontId="5"/>
  </si>
  <si>
    <t>千葉市</t>
    <rPh sb="0" eb="2">
      <t>チバ</t>
    </rPh>
    <rPh sb="2" eb="3">
      <t>シ</t>
    </rPh>
    <phoneticPr fontId="5"/>
  </si>
  <si>
    <t/>
  </si>
  <si>
    <t>総計（1～100)</t>
    <phoneticPr fontId="5"/>
  </si>
  <si>
    <t>切捨て</t>
  </si>
  <si>
    <t>小計</t>
    <rPh sb="0" eb="2">
      <t>ショウケイ</t>
    </rPh>
    <phoneticPr fontId="5"/>
  </si>
  <si>
    <r>
      <rPr>
        <sz val="10"/>
        <rFont val="ＭＳ ゴシック"/>
        <family val="3"/>
        <charset val="128"/>
      </rPr>
      <t>値引き前の請求月額</t>
    </r>
    <r>
      <rPr>
        <sz val="10"/>
        <rFont val="Arial"/>
        <family val="2"/>
      </rPr>
      <t>(</t>
    </r>
    <r>
      <rPr>
        <sz val="10"/>
        <rFont val="ＭＳ ゴシック"/>
        <family val="3"/>
        <charset val="128"/>
      </rPr>
      <t>税込</t>
    </r>
    <r>
      <rPr>
        <sz val="10"/>
        <rFont val="Arial"/>
        <family val="2"/>
      </rPr>
      <t>)</t>
    </r>
    <rPh sb="3" eb="4">
      <t>マエ</t>
    </rPh>
    <phoneticPr fontId="5"/>
  </si>
  <si>
    <t>値引き額（税込）</t>
    <rPh sb="0" eb="2">
      <t>ネビ</t>
    </rPh>
    <rPh sb="3" eb="4">
      <t>ガク</t>
    </rPh>
    <rPh sb="5" eb="7">
      <t>ゼイコ</t>
    </rPh>
    <phoneticPr fontId="5"/>
  </si>
  <si>
    <t>値引き額
（税抜）</t>
    <rPh sb="0" eb="2">
      <t>ネビ</t>
    </rPh>
    <rPh sb="3" eb="4">
      <t>ガク</t>
    </rPh>
    <rPh sb="6" eb="8">
      <t>ゼイヌ</t>
    </rPh>
    <phoneticPr fontId="5"/>
  </si>
  <si>
    <t>１～１００</t>
    <phoneticPr fontId="5"/>
  </si>
  <si>
    <t>１０１～２００</t>
    <phoneticPr fontId="5"/>
  </si>
  <si>
    <t>２０１～３００</t>
    <phoneticPr fontId="5"/>
  </si>
  <si>
    <t>３０１～４００</t>
    <phoneticPr fontId="5"/>
  </si>
  <si>
    <t>４０１～５００</t>
    <phoneticPr fontId="5"/>
  </si>
  <si>
    <t>５０１～６００</t>
    <phoneticPr fontId="5"/>
  </si>
  <si>
    <t>６０１～７００</t>
    <phoneticPr fontId="5"/>
  </si>
  <si>
    <t>７０１～８００</t>
    <phoneticPr fontId="5"/>
  </si>
  <si>
    <t>８０１～９００</t>
    <phoneticPr fontId="5"/>
  </si>
  <si>
    <t>９０１～１０００</t>
    <phoneticPr fontId="5"/>
  </si>
  <si>
    <t>総計</t>
    <rPh sb="0" eb="2">
      <t>ソウケイ</t>
    </rPh>
    <phoneticPr fontId="5"/>
  </si>
  <si>
    <t>～１００</t>
    <phoneticPr fontId="5"/>
  </si>
  <si>
    <t>～２００</t>
    <phoneticPr fontId="5"/>
  </si>
  <si>
    <t>～３００</t>
    <phoneticPr fontId="5"/>
  </si>
  <si>
    <t>～４００</t>
    <phoneticPr fontId="5"/>
  </si>
  <si>
    <t>～５００</t>
    <phoneticPr fontId="5"/>
  </si>
  <si>
    <t>～６００</t>
    <phoneticPr fontId="5"/>
  </si>
  <si>
    <t>～７００</t>
    <phoneticPr fontId="5"/>
  </si>
  <si>
    <t>～８００</t>
    <phoneticPr fontId="5"/>
  </si>
  <si>
    <t>～９００</t>
    <phoneticPr fontId="5"/>
  </si>
  <si>
    <t>～１０００</t>
    <phoneticPr fontId="5"/>
  </si>
  <si>
    <r>
      <t>※</t>
    </r>
    <r>
      <rPr>
        <b/>
        <sz val="26"/>
        <color rgb="FFFF0000"/>
        <rFont val="MS UI Gothic"/>
        <family val="2"/>
        <charset val="128"/>
      </rPr>
      <t>色付きのセルは計算式が入っていますので、入力不要です。</t>
    </r>
    <phoneticPr fontId="5"/>
  </si>
  <si>
    <t>支援事業者：</t>
    <phoneticPr fontId="5"/>
  </si>
  <si>
    <t>「⑤値引き額
（税抜）」
小数点以下</t>
    <rPh sb="2" eb="4">
      <t>ネビ</t>
    </rPh>
    <rPh sb="5" eb="6">
      <t>ガク</t>
    </rPh>
    <rPh sb="8" eb="10">
      <t>ゼイヌキ</t>
    </rPh>
    <rPh sb="13" eb="16">
      <t>ショウスウテン</t>
    </rPh>
    <rPh sb="16" eb="18">
      <t>イカ</t>
    </rPh>
    <phoneticPr fontId="5"/>
  </si>
  <si>
    <t>補助対象月・値引き実施月（検針月）：</t>
    <rPh sb="0" eb="5">
      <t>ホジョタイショウツキ</t>
    </rPh>
    <rPh sb="6" eb="8">
      <t>ネビ</t>
    </rPh>
    <rPh sb="9" eb="11">
      <t>ジッシ</t>
    </rPh>
    <rPh sb="11" eb="12">
      <t>ツキ</t>
    </rPh>
    <rPh sb="13" eb="15">
      <t>ケンシン</t>
    </rPh>
    <rPh sb="15" eb="16">
      <t>ツキ</t>
    </rPh>
    <phoneticPr fontId="5"/>
  </si>
  <si>
    <t>補助対象月・値引き実施月（検針月）：　　　　　　</t>
    <rPh sb="0" eb="5">
      <t>ホジョタイショウツキ</t>
    </rPh>
    <rPh sb="6" eb="8">
      <t>ネビ</t>
    </rPh>
    <rPh sb="9" eb="11">
      <t>ジッシ</t>
    </rPh>
    <rPh sb="11" eb="12">
      <t>ツキ</t>
    </rPh>
    <rPh sb="13" eb="15">
      <t>ケンシン</t>
    </rPh>
    <rPh sb="15" eb="16">
      <t>ツキ</t>
    </rPh>
    <phoneticPr fontId="5"/>
  </si>
  <si>
    <t>　※上段に値引き実施月が４月か５月かいずれの月かをご記入ください。</t>
    <rPh sb="2" eb="4">
      <t>ジョウダン</t>
    </rPh>
    <rPh sb="5" eb="7">
      <t>ネビ</t>
    </rPh>
    <rPh sb="8" eb="10">
      <t>ジッシ</t>
    </rPh>
    <rPh sb="10" eb="11">
      <t>ツキ</t>
    </rPh>
    <rPh sb="13" eb="14">
      <t>ガツ</t>
    </rPh>
    <rPh sb="16" eb="17">
      <t>ガツ</t>
    </rPh>
    <rPh sb="22" eb="23">
      <t>ツキ</t>
    </rPh>
    <rPh sb="26" eb="28">
      <t>キニュウ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</si>
</sst>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Yu Gothic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6"/>
      <name val="Yu Gothic"/>
      <family val="3"/>
      <charset val="128"/>
      <scheme val="minor"/>
    </font>
    <font>
      <sz val="18"/>
      <color rgb="FF000000"/>
      <name val="MS Mincho"/>
      <family val="1"/>
      <charset val="128"/>
    </font>
    <font>
      <sz val="6"/>
      <name val="ＭＳ Ｐゴシック"/>
      <family val="3"/>
      <charset val="128"/>
    </font>
    <font>
      <u/>
      <sz val="16"/>
      <color rgb="FF000000"/>
      <name val="MS Mincho"/>
      <family val="1"/>
      <charset val="128"/>
    </font>
    <font>
      <sz val="16"/>
      <color rgb="FF000000"/>
      <name val="MS Mincho"/>
      <family val="1"/>
      <charset val="128"/>
    </font>
    <font>
      <u/>
      <sz val="26"/>
      <color rgb="FF000000"/>
      <name val="MS Mincho"/>
      <family val="1"/>
      <charset val="128"/>
    </font>
    <font>
      <sz val="16"/>
      <color rgb="FF000000"/>
      <name val="MS PMincho"/>
      <family val="1"/>
      <charset val="128"/>
    </font>
    <font>
      <sz val="16"/>
      <name val="MS Mincho"/>
      <family val="1"/>
      <charset val="128"/>
    </font>
    <font>
      <sz val="16"/>
      <name val="MS Mincho"/>
      <family val="1"/>
    </font>
    <font>
      <b/>
      <sz val="16"/>
      <name val="MS Mincho"/>
      <family val="1"/>
      <charset val="128"/>
    </font>
    <font>
      <sz val="15"/>
      <color rgb="FF000000"/>
      <name val="MS Mincho"/>
      <family val="1"/>
      <charset val="128"/>
    </font>
    <font>
      <sz val="16"/>
      <name val="ＭＳ Ｐゴシック"/>
      <family val="3"/>
      <charset val="128"/>
    </font>
    <font>
      <sz val="16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Arial"/>
      <family val="3"/>
      <charset val="128"/>
    </font>
    <font>
      <sz val="10"/>
      <name val="ＭＳ ゴシック"/>
      <family val="3"/>
      <charset val="128"/>
    </font>
    <font>
      <b/>
      <sz val="26"/>
      <color rgb="FFFF0000"/>
      <name val="MS UI Gothic"/>
      <family val="2"/>
      <charset val="1"/>
    </font>
    <font>
      <b/>
      <sz val="26"/>
      <color rgb="FFFF0000"/>
      <name val="MS UI Gothic"/>
      <family val="2"/>
      <charset val="128"/>
    </font>
    <font>
      <b/>
      <sz val="26"/>
      <color rgb="FFFF0000"/>
      <name val="Arial"/>
      <family val="2"/>
    </font>
    <font>
      <sz val="11"/>
      <name val="ＭＳ Ｐゴシック"/>
      <family val="3"/>
      <charset val="128"/>
    </font>
    <font>
      <b/>
      <sz val="16"/>
      <color theme="4"/>
      <name val="ＭＳ ゴシック"/>
      <family val="3"/>
      <charset val="128"/>
    </font>
    <font>
      <b/>
      <sz val="14"/>
      <color theme="4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6"/>
      <color theme="1"/>
      <name val="MS Mincho"/>
      <family val="1"/>
      <charset val="128"/>
    </font>
    <font>
      <u/>
      <sz val="16"/>
      <color theme="1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59">
    <xf numFmtId="0" fontId="0" fillId="0" borderId="0" xfId="0"/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38" fontId="2" fillId="0" borderId="6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 wrapText="1"/>
    </xf>
    <xf numFmtId="38" fontId="2" fillId="0" borderId="7" xfId="2" applyFont="1" applyBorder="1" applyAlignment="1">
      <alignment horizontal="center" vertical="center"/>
    </xf>
    <xf numFmtId="38" fontId="2" fillId="0" borderId="9" xfId="2" applyFont="1" applyBorder="1" applyAlignment="1">
      <alignment horizontal="center" vertical="center"/>
    </xf>
    <xf numFmtId="38" fontId="2" fillId="0" borderId="10" xfId="2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8" fontId="2" fillId="0" borderId="11" xfId="2" applyFont="1" applyBorder="1" applyAlignment="1">
      <alignment horizontal="center" vertical="center"/>
    </xf>
    <xf numFmtId="38" fontId="2" fillId="2" borderId="8" xfId="2" applyFont="1" applyFill="1" applyBorder="1" applyAlignment="1">
      <alignment horizontal="center" vertical="center"/>
    </xf>
    <xf numFmtId="38" fontId="2" fillId="0" borderId="0" xfId="1" applyNumberFormat="1" applyFont="1">
      <alignment vertical="center"/>
    </xf>
    <xf numFmtId="0" fontId="2" fillId="0" borderId="12" xfId="1" applyFont="1" applyBorder="1" applyAlignment="1">
      <alignment horizontal="center" vertical="center"/>
    </xf>
    <xf numFmtId="38" fontId="2" fillId="0" borderId="12" xfId="2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38" fontId="2" fillId="2" borderId="7" xfId="2" applyFont="1" applyFill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38" fontId="2" fillId="2" borderId="16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3" borderId="0" xfId="1" applyFont="1" applyFill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38" fontId="23" fillId="0" borderId="18" xfId="2" applyFont="1" applyFill="1" applyBorder="1" applyAlignment="1">
      <alignment horizontal="center" vertical="center"/>
    </xf>
    <xf numFmtId="0" fontId="24" fillId="4" borderId="0" xfId="3" applyFont="1" applyFill="1" applyAlignment="1">
      <alignment vertical="top"/>
    </xf>
    <xf numFmtId="0" fontId="6" fillId="4" borderId="0" xfId="1" applyFont="1" applyFill="1" applyAlignment="1">
      <alignment horizontal="left" vertical="center" wrapText="1"/>
    </xf>
    <xf numFmtId="38" fontId="6" fillId="3" borderId="0" xfId="1" applyNumberFormat="1" applyFont="1" applyFill="1" applyAlignment="1">
      <alignment horizontal="left" vertical="center" wrapText="1"/>
    </xf>
    <xf numFmtId="0" fontId="19" fillId="0" borderId="17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6" fillId="0" borderId="19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</cellXfs>
  <cellStyles count="4">
    <cellStyle name="桁区切り 2" xfId="2" xr:uid="{5320B3F3-468C-4736-9154-F41B8FFF5CD4}"/>
    <cellStyle name="標準" xfId="0" builtinId="0"/>
    <cellStyle name="標準 2" xfId="1" xr:uid="{96F02257-883C-48D1-9420-CE55A32DBBBE}"/>
    <cellStyle name="標準 3" xfId="3" xr:uid="{B9FF6F87-FE2C-4A51-9FF7-2EA3CE3BDBFD}"/>
  </cellStyles>
  <dxfs count="30"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960419</xdr:colOff>
      <xdr:row>0</xdr:row>
      <xdr:rowOff>212725</xdr:rowOff>
    </xdr:from>
    <xdr:to>
      <xdr:col>6</xdr:col>
      <xdr:colOff>1676400</xdr:colOff>
      <xdr:row>1</xdr:row>
      <xdr:rowOff>317127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C30180-5ACD-4071-B615-3189DE430733}"/>
            </a:ext>
          </a:extLst>
        </xdr:cNvPr>
        <xdr:cNvSpPr/>
      </xdr:nvSpPr>
      <xdr:spPr>
        <a:xfrm>
          <a:off x="7437419" y="212725"/>
          <a:ext cx="2487631" cy="542552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請求月額（</a:t>
          </a:r>
          <a:r>
            <a:rPr kumimoji="1" lang="ja-JP" altLang="en-US" sz="2000">
              <a:solidFill>
                <a:srgbClr val="FF0000"/>
              </a:solidFill>
            </a:rPr>
            <a:t>税込用</a:t>
          </a:r>
          <a:r>
            <a:rPr kumimoji="1" lang="ja-JP" altLang="en-US" sz="20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8</xdr:col>
      <xdr:colOff>233081</xdr:colOff>
      <xdr:row>2</xdr:row>
      <xdr:rowOff>331693</xdr:rowOff>
    </xdr:from>
    <xdr:to>
      <xdr:col>14</xdr:col>
      <xdr:colOff>528916</xdr:colOff>
      <xdr:row>24</xdr:row>
      <xdr:rowOff>285750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DD928A-23C4-4589-B031-8C0491AB9CBA}"/>
            </a:ext>
          </a:extLst>
        </xdr:cNvPr>
        <xdr:cNvSpPr/>
      </xdr:nvSpPr>
      <xdr:spPr>
        <a:xfrm>
          <a:off x="10443881" y="1017493"/>
          <a:ext cx="4582085" cy="101267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＜一覧表の入力手順＞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⑴支援事業者名の欄に、事業者名を入力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⑵値引き実施月の欄に、値引きした月を選択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⑶値引額（税抜）小数点以下の欄に、「切捨て、切上げ、四捨五入」のいずれかを選択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⑷①契約者又は管理番号の欄に、契約者名又は管理番号を入力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⑸</a:t>
          </a:r>
          <a:r>
            <a:rPr kumimoji="1" lang="en-US" altLang="ja-JP" sz="1600">
              <a:solidFill>
                <a:srgbClr val="FF0000"/>
              </a:solidFill>
            </a:rPr>
            <a:t>②</a:t>
          </a:r>
          <a:r>
            <a:rPr kumimoji="1" lang="ja-JP" altLang="en-US" sz="1600">
              <a:solidFill>
                <a:srgbClr val="FF0000"/>
              </a:solidFill>
            </a:rPr>
            <a:t>市町村名の欄に、市町村名を入力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⑹③値引き前の請求月額（税込）の欄に、値引き額の元となる値引き前の請求月額（税込）を入力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⑺</a:t>
          </a:r>
          <a:r>
            <a:rPr kumimoji="1" lang="en-US" altLang="ja-JP" sz="1600">
              <a:solidFill>
                <a:srgbClr val="FF0000"/>
              </a:solidFill>
            </a:rPr>
            <a:t>④</a:t>
          </a:r>
          <a:r>
            <a:rPr kumimoji="1" lang="ja-JP" altLang="en-US" sz="1600">
              <a:solidFill>
                <a:srgbClr val="FF0000"/>
              </a:solidFill>
            </a:rPr>
            <a:t>値引き額（税込）の欄に、値引きした額（税込）を入力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⑻</a:t>
          </a:r>
          <a:r>
            <a:rPr kumimoji="1" lang="ja-JP" altLang="en-US" sz="1600">
              <a:solidFill>
                <a:srgbClr val="FF0000"/>
              </a:solidFill>
            </a:rPr>
            <a:t>⑤値引額（税抜）の欄に、値引きした額の税抜額を入力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自動で計算されますので、金額の確認をしてください。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⑼</a:t>
          </a:r>
          <a:r>
            <a:rPr kumimoji="1" lang="ja-JP" altLang="en-US" sz="1600">
              <a:solidFill>
                <a:srgbClr val="FF0000"/>
              </a:solidFill>
            </a:rPr>
            <a:t>値引き対象の消費者件数と値引額（税抜）合計を集計し、様式５別紙の内訳書に件数と支援金額を入力する。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⑽行が不足する場合は、下の行に追加してください。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6EAC5F-03C9-451B-A98E-FECCB082FF01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1105CF6-9E9B-4C51-AA76-21E1BDCFBBF8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DA798C-0067-4B5F-9480-1D85E8F0D0EE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104B9A3-E99E-4599-A673-D77FEBFD7139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623B5F-AF91-4764-A42E-333959EE2A05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B21E77-D815-4862-8578-8D58E1D5DC4B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BB1F3A-4195-42A6-8F78-E9463BB7DF1F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CF6D295-1690-447A-A20C-4A92B65F2B42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68CFC4-79C3-4BC5-A838-DF40A803562C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92F3B1-29FC-444B-8DDC-191418BDB2CE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F1E5E8-3B2B-4A2E-8372-BA51561D9235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268AEE0-4253-4BE9-8303-0572EA0EFEE8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8EF565-F3C9-41E0-9BE1-85BA82CEEB1F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7DFF1D0-0E92-4929-8589-F06AB1A162AA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5D8FF2-3474-48F7-A4D6-F2A2C1F3AA87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AFE2C4A-4F6B-482A-A9BD-1D21C46F03D4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676910</xdr:colOff>
      <xdr:row>0</xdr:row>
      <xdr:rowOff>98425</xdr:rowOff>
    </xdr:from>
    <xdr:to>
      <xdr:col>8</xdr:col>
      <xdr:colOff>98612</xdr:colOff>
      <xdr:row>2</xdr:row>
      <xdr:rowOff>70485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09D136-1516-4568-B698-BDF6F8F876AE}"/>
            </a:ext>
          </a:extLst>
        </xdr:cNvPr>
        <xdr:cNvSpPr/>
      </xdr:nvSpPr>
      <xdr:spPr>
        <a:xfrm>
          <a:off x="7113905" y="94615"/>
          <a:ext cx="2944047" cy="659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請求月額（</a:t>
          </a:r>
          <a:r>
            <a:rPr kumimoji="1" lang="ja-JP" altLang="en-US" sz="2400">
              <a:solidFill>
                <a:srgbClr val="FF0000"/>
              </a:solidFill>
            </a:rPr>
            <a:t>税込用</a:t>
          </a:r>
          <a:r>
            <a:rPr kumimoji="1" lang="ja-JP" altLang="en-US" sz="24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9</xdr:col>
      <xdr:colOff>233081</xdr:colOff>
      <xdr:row>2</xdr:row>
      <xdr:rowOff>331694</xdr:rowOff>
    </xdr:from>
    <xdr:to>
      <xdr:col>15</xdr:col>
      <xdr:colOff>528916</xdr:colOff>
      <xdr:row>5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357D8AF-C0A6-47D4-A6AF-CA59E42E1945}"/>
            </a:ext>
          </a:extLst>
        </xdr:cNvPr>
        <xdr:cNvSpPr/>
      </xdr:nvSpPr>
      <xdr:spPr>
        <a:xfrm>
          <a:off x="10379111" y="1015589"/>
          <a:ext cx="4568750" cy="15543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「⑤値引き額（税抜）」小数点以下の取扱いについて、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「四捨五入」、「切上げ」、「切捨て」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のいずれかから選択してください。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Dstfs02\06050_&#29987;&#26989;&#20445;&#23433;&#35506;$\01_&#25152;&#23646;&#20840;&#20307;&#12501;&#12457;&#12523;&#12480;\&#9733;LP&#24540;&#25588;\20-2%20&#21332;&#20250;&#35201;&#38936;\&#21332;&#20250;&#35201;&#38936;&#65288;&#65298;&#22238;&#30446;&#65289;\02%20&#35201;&#38936;\&#19968;&#33324;&#28040;&#36027;&#32773;&#31561;&#12398;&#19968;&#35239;&#34920;&#12304;sakuseirei04&#65288;&#20462;&#27491;&#24460;&#65289;&#8251;&#31246;&#36796;&#12415;&#12305;.xlsx" TargetMode="External"/><Relationship Id="rId1" Type="http://schemas.openxmlformats.org/officeDocument/2006/relationships/externalLinkPath" Target="file:///\\server\&#20849;&#26377;(mac)\Dstfs02\01_&#25152;&#23646;&#20840;&#20307;&#12501;&#12457;&#12523;&#12480;\&#9733;LP&#24540;&#25588;\20-2%20&#21332;&#20250;&#35201;&#38936;\&#21332;&#20250;&#35201;&#38936;&#65288;&#65298;&#22238;&#30446;&#65289;\02%20&#35201;&#38936;\&#19968;&#33324;&#28040;&#36027;&#32773;&#31561;&#12398;&#19968;&#35239;&#34920;&#12304;sakuseirei04&#65288;&#20462;&#27491;&#24460;&#65289;&#8251;&#31246;&#36796;&#1241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総計"/>
      <sheetName val="1～100 (税込)"/>
      <sheetName val="101～200 (税込)"/>
      <sheetName val="201～300 (税込)"/>
      <sheetName val="301～400 (税込)"/>
      <sheetName val="401～500 (税込)"/>
      <sheetName val="501～600 (税込)"/>
      <sheetName val="601～700 (税込)"/>
      <sheetName val="701～800 (税込)"/>
      <sheetName val="801～900 (税込)"/>
      <sheetName val="901～1000 (税込)"/>
    </sheetNames>
    <sheetDataSet>
      <sheetData sheetId="0" refreshError="1">
        <row r="14">
          <cell r="B14" t="e">
            <v>#REF!</v>
          </cell>
          <cell r="C14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23"/>
  <sheetViews>
    <sheetView workbookViewId="0">
      <selection activeCell="C7" sqref="C7"/>
    </sheetView>
  </sheetViews>
  <sheetFormatPr defaultColWidth="8.9140625" defaultRowHeight="18"/>
  <cols>
    <col min="1" max="1" width="14" style="38" customWidth="1"/>
    <col min="2" max="4" width="27.6640625" style="38" customWidth="1"/>
  </cols>
  <sheetData>
    <row r="1" spans="1:4" s="38" customFormat="1" ht="30.15" customHeight="1">
      <c r="A1" s="33" t="s">
        <v>21</v>
      </c>
      <c r="B1" s="34" t="s">
        <v>22</v>
      </c>
      <c r="C1" s="35" t="s">
        <v>23</v>
      </c>
      <c r="D1" s="36" t="s">
        <v>24</v>
      </c>
    </row>
    <row r="2" spans="1:4" s="38" customFormat="1" ht="30.15" customHeight="1">
      <c r="A2" s="33" t="s">
        <v>25</v>
      </c>
      <c r="B2" s="37">
        <f>'1～100 (税込)'!$E$110</f>
        <v>0</v>
      </c>
      <c r="C2" s="37">
        <f>'1～100 (税込)'!$F$110</f>
        <v>0</v>
      </c>
      <c r="D2" s="37">
        <f>'1～100 (税込)'!$G$110</f>
        <v>0</v>
      </c>
    </row>
    <row r="3" spans="1:4" s="38" customFormat="1" ht="30.15" customHeight="1">
      <c r="A3" s="33" t="s">
        <v>26</v>
      </c>
      <c r="B3" s="37">
        <f>'101～200 (税込)'!$E$110</f>
        <v>0</v>
      </c>
      <c r="C3" s="37">
        <f>'101～200 (税込)'!$G$110</f>
        <v>0</v>
      </c>
      <c r="D3" s="37">
        <f>'101～200 (税込)'!$H$110</f>
        <v>0</v>
      </c>
    </row>
    <row r="4" spans="1:4" s="38" customFormat="1" ht="30.15" customHeight="1">
      <c r="A4" s="33" t="s">
        <v>27</v>
      </c>
      <c r="B4" s="37">
        <f>'201～300 (税込)'!$E$110</f>
        <v>0</v>
      </c>
      <c r="C4" s="37">
        <f>'201～300 (税込)'!$G$110</f>
        <v>0</v>
      </c>
      <c r="D4" s="37">
        <f>'201～300 (税込)'!$H$110</f>
        <v>0</v>
      </c>
    </row>
    <row r="5" spans="1:4" s="38" customFormat="1" ht="30.15" customHeight="1">
      <c r="A5" s="33" t="s">
        <v>28</v>
      </c>
      <c r="B5" s="37">
        <f>'301～400 (税込)'!$E$110</f>
        <v>0</v>
      </c>
      <c r="C5" s="37">
        <f>'301～400 (税込)'!$G$110</f>
        <v>0</v>
      </c>
      <c r="D5" s="37">
        <f>'301～400 (税込)'!$H$110</f>
        <v>0</v>
      </c>
    </row>
    <row r="6" spans="1:4" s="38" customFormat="1" ht="30.15" customHeight="1">
      <c r="A6" s="33" t="s">
        <v>29</v>
      </c>
      <c r="B6" s="37">
        <f>'401～500 (税込)'!$E$110</f>
        <v>0</v>
      </c>
      <c r="C6" s="37">
        <f>'401～500 (税込)'!$G$110</f>
        <v>0</v>
      </c>
      <c r="D6" s="37">
        <f>'401～500 (税込)'!$H$110</f>
        <v>0</v>
      </c>
    </row>
    <row r="7" spans="1:4" s="38" customFormat="1" ht="30.15" customHeight="1">
      <c r="A7" s="33" t="s">
        <v>30</v>
      </c>
      <c r="B7" s="37">
        <f>'501～600 (税込)'!$E$110</f>
        <v>0</v>
      </c>
      <c r="C7" s="37">
        <f>'501～600 (税込)'!$G$110</f>
        <v>0</v>
      </c>
      <c r="D7" s="37">
        <f>'501～600 (税込)'!$H$110</f>
        <v>0</v>
      </c>
    </row>
    <row r="8" spans="1:4" s="38" customFormat="1" ht="30.15" customHeight="1">
      <c r="A8" s="33" t="s">
        <v>31</v>
      </c>
      <c r="B8" s="37">
        <f>'601～700 (税込)'!$E$110</f>
        <v>0</v>
      </c>
      <c r="C8" s="37">
        <f>'601～700 (税込)'!$G$110</f>
        <v>0</v>
      </c>
      <c r="D8" s="37">
        <f>'601～700 (税込)'!$H$110</f>
        <v>0</v>
      </c>
    </row>
    <row r="9" spans="1:4" s="38" customFormat="1" ht="30.15" customHeight="1">
      <c r="A9" s="33" t="s">
        <v>32</v>
      </c>
      <c r="B9" s="37">
        <f>'701～800 (税込)'!$E$110</f>
        <v>0</v>
      </c>
      <c r="C9" s="37">
        <f>'701～800 (税込)'!$G$110</f>
        <v>0</v>
      </c>
      <c r="D9" s="37">
        <f>'701～800 (税込)'!$H$110</f>
        <v>0</v>
      </c>
    </row>
    <row r="10" spans="1:4" s="38" customFormat="1" ht="30.15" customHeight="1">
      <c r="A10" s="33" t="s">
        <v>33</v>
      </c>
      <c r="B10" s="37">
        <f>'801～900 (税込)'!$E$110</f>
        <v>0</v>
      </c>
      <c r="C10" s="37">
        <f>'801～900 (税込)'!$G$110</f>
        <v>0</v>
      </c>
      <c r="D10" s="37">
        <f>'801～900 (税込)'!$H$110</f>
        <v>0</v>
      </c>
    </row>
    <row r="11" spans="1:4" s="38" customFormat="1" ht="30.15" customHeight="1">
      <c r="A11" s="33" t="s">
        <v>34</v>
      </c>
      <c r="B11" s="37">
        <f>'901～1000 (税込)'!$E$110</f>
        <v>0</v>
      </c>
      <c r="C11" s="37">
        <f>'901～1000 (税込)'!$G$110</f>
        <v>0</v>
      </c>
      <c r="D11" s="37">
        <f>'901～1000 (税込)'!$H$110</f>
        <v>0</v>
      </c>
    </row>
    <row r="12" spans="1:4" s="38" customFormat="1" ht="30.15" customHeight="1"/>
    <row r="13" spans="1:4" s="38" customFormat="1" ht="30.15" customHeight="1">
      <c r="A13" s="33" t="s">
        <v>35</v>
      </c>
      <c r="B13" s="34" t="s">
        <v>22</v>
      </c>
      <c r="C13" s="35" t="s">
        <v>23</v>
      </c>
      <c r="D13" s="36" t="s">
        <v>24</v>
      </c>
    </row>
    <row r="14" spans="1:4" s="38" customFormat="1" ht="30.15" customHeight="1">
      <c r="A14" s="33" t="s">
        <v>36</v>
      </c>
      <c r="B14" s="37">
        <f>B2</f>
        <v>0</v>
      </c>
      <c r="C14" s="37">
        <f t="shared" ref="C14:D14" si="0">C2</f>
        <v>0</v>
      </c>
      <c r="D14" s="37">
        <f t="shared" si="0"/>
        <v>0</v>
      </c>
    </row>
    <row r="15" spans="1:4" s="38" customFormat="1" ht="30.15" customHeight="1">
      <c r="A15" s="33" t="s">
        <v>37</v>
      </c>
      <c r="B15" s="37">
        <f>SUM(B2:B3)</f>
        <v>0</v>
      </c>
      <c r="C15" s="37">
        <f t="shared" ref="C15:D15" si="1">SUM(C2:C3)</f>
        <v>0</v>
      </c>
      <c r="D15" s="37">
        <f t="shared" si="1"/>
        <v>0</v>
      </c>
    </row>
    <row r="16" spans="1:4" s="38" customFormat="1" ht="30.15" customHeight="1">
      <c r="A16" s="33" t="s">
        <v>38</v>
      </c>
      <c r="B16" s="37">
        <f>SUM(B2:B4)</f>
        <v>0</v>
      </c>
      <c r="C16" s="37">
        <f t="shared" ref="C16:D16" si="2">SUM(C2:C4)</f>
        <v>0</v>
      </c>
      <c r="D16" s="37">
        <f t="shared" si="2"/>
        <v>0</v>
      </c>
    </row>
    <row r="17" spans="1:4" s="38" customFormat="1" ht="30.15" customHeight="1">
      <c r="A17" s="33" t="s">
        <v>39</v>
      </c>
      <c r="B17" s="37">
        <f>SUM(B2:B5)</f>
        <v>0</v>
      </c>
      <c r="C17" s="37">
        <f t="shared" ref="C17:D17" si="3">SUM(C2:C5)</f>
        <v>0</v>
      </c>
      <c r="D17" s="37">
        <f t="shared" si="3"/>
        <v>0</v>
      </c>
    </row>
    <row r="18" spans="1:4" s="38" customFormat="1" ht="30.15" customHeight="1">
      <c r="A18" s="33" t="s">
        <v>40</v>
      </c>
      <c r="B18" s="37">
        <f>SUM(B2:B6)</f>
        <v>0</v>
      </c>
      <c r="C18" s="37">
        <f t="shared" ref="C18:D18" si="4">SUM(C2:C6)</f>
        <v>0</v>
      </c>
      <c r="D18" s="37">
        <f t="shared" si="4"/>
        <v>0</v>
      </c>
    </row>
    <row r="19" spans="1:4" s="38" customFormat="1" ht="30.15" customHeight="1">
      <c r="A19" s="33" t="s">
        <v>41</v>
      </c>
      <c r="B19" s="37">
        <f>SUM(B2:B7)</f>
        <v>0</v>
      </c>
      <c r="C19" s="37">
        <f t="shared" ref="C19:D19" si="5">SUM(C2:C7)</f>
        <v>0</v>
      </c>
      <c r="D19" s="37">
        <f t="shared" si="5"/>
        <v>0</v>
      </c>
    </row>
    <row r="20" spans="1:4" s="38" customFormat="1" ht="30.15" customHeight="1">
      <c r="A20" s="33" t="s">
        <v>42</v>
      </c>
      <c r="B20" s="37">
        <f>SUM(B2:B8)</f>
        <v>0</v>
      </c>
      <c r="C20" s="37">
        <f t="shared" ref="C20:D20" si="6">SUM(C2:C8)</f>
        <v>0</v>
      </c>
      <c r="D20" s="37">
        <f t="shared" si="6"/>
        <v>0</v>
      </c>
    </row>
    <row r="21" spans="1:4" s="38" customFormat="1" ht="30.15" customHeight="1">
      <c r="A21" s="33" t="s">
        <v>43</v>
      </c>
      <c r="B21" s="37">
        <f>SUM(B2:B9)</f>
        <v>0</v>
      </c>
      <c r="C21" s="37">
        <f t="shared" ref="C21:D21" si="7">SUM(C2:C9)</f>
        <v>0</v>
      </c>
      <c r="D21" s="37">
        <f t="shared" si="7"/>
        <v>0</v>
      </c>
    </row>
    <row r="22" spans="1:4" s="38" customFormat="1" ht="30.15" customHeight="1">
      <c r="A22" s="33" t="s">
        <v>44</v>
      </c>
      <c r="B22" s="37">
        <f>SUM(B2:B10)</f>
        <v>0</v>
      </c>
      <c r="C22" s="37">
        <f t="shared" ref="C22:D22" si="8">SUM(C2:C10)</f>
        <v>0</v>
      </c>
      <c r="D22" s="37">
        <f t="shared" si="8"/>
        <v>0</v>
      </c>
    </row>
    <row r="23" spans="1:4" s="38" customFormat="1" ht="30.15" customHeight="1">
      <c r="A23" s="33" t="s">
        <v>45</v>
      </c>
      <c r="B23" s="37">
        <f>SUM(B2:B11)</f>
        <v>0</v>
      </c>
      <c r="C23" s="37">
        <f t="shared" ref="C23:D23" si="9">SUM(C2:C11)</f>
        <v>0</v>
      </c>
      <c r="D23" s="37">
        <f t="shared" si="9"/>
        <v>0</v>
      </c>
    </row>
  </sheetData>
  <sheetProtection sheet="1" objects="1" scenarios="1"/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079C-B9D2-4F50-AA07-EF2DC60266BA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801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802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803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804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805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806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807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808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809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810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811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812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813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814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815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816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817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818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819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820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821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822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823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824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825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826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827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828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829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830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831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832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833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834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835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836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837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838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839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840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841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842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843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844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845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846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847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848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849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850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851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852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853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854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855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856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857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858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859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860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861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862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863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864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865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866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867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868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869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870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871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872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873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874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875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876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877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878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879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880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881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882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883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884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885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886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887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888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889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890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891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892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893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894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895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896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897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898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899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900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小計（801～900)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総計（1～900)</v>
      </c>
      <c r="D111" s="29" t="s">
        <v>18</v>
      </c>
      <c r="E111" s="30">
        <f>'総計（税込）'!B22</f>
        <v>0</v>
      </c>
      <c r="F111" s="30" t="e">
        <f>[1]総計!C14</f>
        <v>#REF!</v>
      </c>
      <c r="G111" s="30">
        <f>'総計（税込）'!C22</f>
        <v>0</v>
      </c>
      <c r="H111" s="30">
        <f>'総計（税込）'!D22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5" priority="1" operator="equal">
      <formula>"切捨て"</formula>
    </cfRule>
    <cfRule type="cellIs" dxfId="4" priority="2" operator="equal">
      <formula>"切上げ"</formula>
    </cfRule>
    <cfRule type="containsText" dxfId="3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AEA98AE6-ACFE-4EBD-9778-9A2F854985F9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170B-5E3C-4D80-821E-1A5C224BF380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901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902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903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904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905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906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907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908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909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910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911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912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913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914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915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916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917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918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919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920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921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922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923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924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925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926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927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928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929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930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931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932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933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934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935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936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937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938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939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940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941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942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943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944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945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946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947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948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949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950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951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952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953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954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955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956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957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958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959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960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961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962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963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964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965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966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967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968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969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970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971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972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973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974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975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976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977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978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979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980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981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982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983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984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985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986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987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988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989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990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991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992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993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994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995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996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997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998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999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1000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小計（901～1000)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総計（1～1000)</v>
      </c>
      <c r="D111" s="29" t="s">
        <v>18</v>
      </c>
      <c r="E111" s="30">
        <f>'総計（税込）'!B23</f>
        <v>0</v>
      </c>
      <c r="F111" s="30" t="e">
        <f>[1]総計!C14</f>
        <v>#REF!</v>
      </c>
      <c r="G111" s="30">
        <f>'総計（税込）'!C23</f>
        <v>0</v>
      </c>
      <c r="H111" s="30">
        <f>'総計（税込）'!D23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2" priority="1" operator="equal">
      <formula>"切捨て"</formula>
    </cfRule>
    <cfRule type="cellIs" dxfId="1" priority="2" operator="equal">
      <formula>"切上げ"</formula>
    </cfRule>
    <cfRule type="containsText" dxfId="0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20361010-0C82-4C34-BB3C-C16579BA9491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62EB-CA69-4134-B627-5A81FFB71B7C}">
  <sheetPr>
    <pageSetUpPr fitToPage="1"/>
  </sheetPr>
  <dimension ref="A1:K113"/>
  <sheetViews>
    <sheetView tabSelected="1" view="pageBreakPreview" topLeftCell="A85" zoomScale="40" zoomScaleNormal="70" zoomScaleSheetLayoutView="40" workbookViewId="0">
      <selection activeCell="P105" sqref="P105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7" width="23.08203125" style="1" customWidth="1"/>
    <col min="8" max="8" width="2.33203125" style="1" customWidth="1"/>
    <col min="9" max="9" width="8.08203125" style="1"/>
    <col min="10" max="10" width="9.9140625" style="1" bestFit="1" customWidth="1"/>
    <col min="11" max="11" width="13.08203125" style="1" customWidth="1"/>
    <col min="12" max="16384" width="8.08203125" style="1"/>
  </cols>
  <sheetData>
    <row r="1" spans="1:11" ht="35.15" customHeight="1">
      <c r="B1" s="49" t="s">
        <v>0</v>
      </c>
      <c r="C1" s="49"/>
      <c r="D1" s="49"/>
      <c r="E1" s="49"/>
      <c r="F1" s="49"/>
      <c r="G1" s="49"/>
    </row>
    <row r="2" spans="1:11" ht="39.15" customHeight="1">
      <c r="A2" s="50"/>
      <c r="B2" s="50"/>
      <c r="C2" s="50"/>
      <c r="D2" s="50"/>
      <c r="E2" s="50"/>
      <c r="F2" s="50"/>
      <c r="G2" s="50"/>
      <c r="H2" s="50"/>
    </row>
    <row r="3" spans="1:11" ht="39.15" customHeight="1">
      <c r="B3" s="54" t="s">
        <v>47</v>
      </c>
      <c r="C3" s="54"/>
      <c r="D3" s="54"/>
      <c r="E3" s="39"/>
      <c r="F3" s="39"/>
      <c r="G3" s="55" t="s">
        <v>48</v>
      </c>
    </row>
    <row r="4" spans="1:11" ht="39.15" customHeight="1" thickBot="1">
      <c r="B4" s="51" t="s">
        <v>49</v>
      </c>
      <c r="C4" s="51"/>
      <c r="D4" s="51"/>
      <c r="E4" s="42"/>
      <c r="F4" s="2"/>
      <c r="G4" s="56"/>
    </row>
    <row r="5" spans="1:11" ht="52.5" customHeight="1" thickTop="1" thickBot="1">
      <c r="B5" s="43" t="s">
        <v>51</v>
      </c>
      <c r="C5" s="44"/>
      <c r="D5" s="44"/>
      <c r="E5" s="44"/>
      <c r="F5" s="2"/>
      <c r="G5" s="40" t="s">
        <v>20</v>
      </c>
    </row>
    <row r="6" spans="1:11" ht="20" customHeight="1" thickTop="1" thickBot="1">
      <c r="B6" s="1"/>
    </row>
    <row r="7" spans="1:11" ht="36" customHeight="1">
      <c r="B7" s="52" t="s">
        <v>3</v>
      </c>
      <c r="C7" s="5" t="s">
        <v>4</v>
      </c>
      <c r="D7" s="5" t="s">
        <v>5</v>
      </c>
      <c r="E7" s="5" t="s">
        <v>6</v>
      </c>
      <c r="F7" s="6" t="s">
        <v>8</v>
      </c>
      <c r="G7" s="7" t="s">
        <v>7</v>
      </c>
    </row>
    <row r="8" spans="1:11" ht="61" customHeight="1">
      <c r="B8" s="53"/>
      <c r="C8" s="8" t="s">
        <v>9</v>
      </c>
      <c r="D8" s="9" t="s">
        <v>10</v>
      </c>
      <c r="E8" s="10" t="s">
        <v>11</v>
      </c>
      <c r="F8" s="8" t="s">
        <v>13</v>
      </c>
      <c r="G8" s="41" t="s">
        <v>14</v>
      </c>
    </row>
    <row r="9" spans="1:11" ht="50.15" customHeight="1"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5">
        <v>1430</v>
      </c>
      <c r="G9" s="16">
        <f t="shared" ref="G9" si="0">ROUNDDOWN(F9/1.1,0)</f>
        <v>1300</v>
      </c>
    </row>
    <row r="10" spans="1:11" ht="37.5" customHeight="1">
      <c r="B10" s="17">
        <v>1</v>
      </c>
      <c r="C10" s="18" t="s">
        <v>18</v>
      </c>
      <c r="D10" s="18" t="s">
        <v>18</v>
      </c>
      <c r="E10" s="14"/>
      <c r="F10" s="19"/>
      <c r="G10" s="20">
        <f>IF($G$5="四捨五入",ROUND(F10/1.1,0),IF($G$5="切上げ",ROUNDUP(F10/1.1,0),IF($G$5="切捨て",ROUNDDOWN(F10/1.1,0))))</f>
        <v>0</v>
      </c>
      <c r="K10" s="21"/>
    </row>
    <row r="11" spans="1:11" ht="37.5" customHeight="1">
      <c r="B11" s="17">
        <f>B10+1</f>
        <v>2</v>
      </c>
      <c r="C11" s="18" t="s">
        <v>18</v>
      </c>
      <c r="D11" s="18" t="s">
        <v>18</v>
      </c>
      <c r="E11" s="14"/>
      <c r="F11" s="19"/>
      <c r="G11" s="20">
        <f t="shared" ref="G11:G74" si="1">IF($G$5="四捨五入",ROUND(F11/1.1,0),IF($G$5="切上げ",ROUNDUP(F11/1.1,0),IF($G$5="切捨て",ROUNDDOWN(F11/1.1,0))))</f>
        <v>0</v>
      </c>
    </row>
    <row r="12" spans="1:11" ht="37.5" customHeight="1">
      <c r="B12" s="17">
        <f t="shared" ref="B12:B75" si="2">B11+1</f>
        <v>3</v>
      </c>
      <c r="C12" s="18" t="s">
        <v>18</v>
      </c>
      <c r="D12" s="18" t="s">
        <v>18</v>
      </c>
      <c r="E12" s="14"/>
      <c r="F12" s="19"/>
      <c r="G12" s="20">
        <f t="shared" si="1"/>
        <v>0</v>
      </c>
    </row>
    <row r="13" spans="1:11" ht="37.5" customHeight="1">
      <c r="B13" s="17">
        <f t="shared" si="2"/>
        <v>4</v>
      </c>
      <c r="C13" s="18" t="s">
        <v>18</v>
      </c>
      <c r="D13" s="18" t="s">
        <v>18</v>
      </c>
      <c r="E13" s="14"/>
      <c r="F13" s="19"/>
      <c r="G13" s="20">
        <f t="shared" si="1"/>
        <v>0</v>
      </c>
    </row>
    <row r="14" spans="1:11" ht="37.5" customHeight="1">
      <c r="B14" s="17">
        <f t="shared" si="2"/>
        <v>5</v>
      </c>
      <c r="C14" s="18" t="s">
        <v>18</v>
      </c>
      <c r="D14" s="18" t="s">
        <v>18</v>
      </c>
      <c r="E14" s="14"/>
      <c r="F14" s="19"/>
      <c r="G14" s="20">
        <f t="shared" si="1"/>
        <v>0</v>
      </c>
    </row>
    <row r="15" spans="1:11" ht="37.5" customHeight="1">
      <c r="B15" s="17">
        <f t="shared" si="2"/>
        <v>6</v>
      </c>
      <c r="C15" s="18" t="s">
        <v>18</v>
      </c>
      <c r="D15" s="18" t="s">
        <v>18</v>
      </c>
      <c r="E15" s="14"/>
      <c r="F15" s="19"/>
      <c r="G15" s="20">
        <f t="shared" si="1"/>
        <v>0</v>
      </c>
    </row>
    <row r="16" spans="1:11" ht="37.5" customHeight="1">
      <c r="B16" s="17">
        <f t="shared" si="2"/>
        <v>7</v>
      </c>
      <c r="C16" s="18" t="s">
        <v>18</v>
      </c>
      <c r="D16" s="18" t="s">
        <v>18</v>
      </c>
      <c r="E16" s="14"/>
      <c r="F16" s="19"/>
      <c r="G16" s="20">
        <f t="shared" si="1"/>
        <v>0</v>
      </c>
    </row>
    <row r="17" spans="2:7" ht="37.5" customHeight="1">
      <c r="B17" s="17">
        <f t="shared" si="2"/>
        <v>8</v>
      </c>
      <c r="C17" s="18" t="s">
        <v>18</v>
      </c>
      <c r="D17" s="18" t="s">
        <v>18</v>
      </c>
      <c r="E17" s="14"/>
      <c r="F17" s="19"/>
      <c r="G17" s="20">
        <f t="shared" si="1"/>
        <v>0</v>
      </c>
    </row>
    <row r="18" spans="2:7" ht="37.5" customHeight="1">
      <c r="B18" s="17">
        <f t="shared" si="2"/>
        <v>9</v>
      </c>
      <c r="C18" s="18" t="s">
        <v>18</v>
      </c>
      <c r="D18" s="18" t="s">
        <v>18</v>
      </c>
      <c r="E18" s="14"/>
      <c r="F18" s="19"/>
      <c r="G18" s="20">
        <f t="shared" si="1"/>
        <v>0</v>
      </c>
    </row>
    <row r="19" spans="2:7" ht="37.5" customHeight="1">
      <c r="B19" s="17">
        <f t="shared" si="2"/>
        <v>10</v>
      </c>
      <c r="C19" s="18" t="s">
        <v>18</v>
      </c>
      <c r="D19" s="18" t="s">
        <v>18</v>
      </c>
      <c r="E19" s="14"/>
      <c r="F19" s="19"/>
      <c r="G19" s="20">
        <f t="shared" si="1"/>
        <v>0</v>
      </c>
    </row>
    <row r="20" spans="2:7" ht="37.5" customHeight="1">
      <c r="B20" s="17">
        <f t="shared" si="2"/>
        <v>11</v>
      </c>
      <c r="C20" s="18" t="s">
        <v>18</v>
      </c>
      <c r="D20" s="18" t="s">
        <v>18</v>
      </c>
      <c r="E20" s="14"/>
      <c r="F20" s="19"/>
      <c r="G20" s="20">
        <f t="shared" si="1"/>
        <v>0</v>
      </c>
    </row>
    <row r="21" spans="2:7" ht="37.5" customHeight="1">
      <c r="B21" s="17">
        <f t="shared" si="2"/>
        <v>12</v>
      </c>
      <c r="C21" s="18" t="s">
        <v>18</v>
      </c>
      <c r="D21" s="18" t="s">
        <v>18</v>
      </c>
      <c r="E21" s="14"/>
      <c r="F21" s="19"/>
      <c r="G21" s="20">
        <f t="shared" si="1"/>
        <v>0</v>
      </c>
    </row>
    <row r="22" spans="2:7" ht="37.5" customHeight="1">
      <c r="B22" s="17">
        <f t="shared" si="2"/>
        <v>13</v>
      </c>
      <c r="C22" s="18" t="s">
        <v>18</v>
      </c>
      <c r="D22" s="18" t="s">
        <v>18</v>
      </c>
      <c r="E22" s="14"/>
      <c r="F22" s="19"/>
      <c r="G22" s="20">
        <f t="shared" si="1"/>
        <v>0</v>
      </c>
    </row>
    <row r="23" spans="2:7" ht="37.5" customHeight="1">
      <c r="B23" s="17">
        <f t="shared" si="2"/>
        <v>14</v>
      </c>
      <c r="C23" s="18" t="s">
        <v>18</v>
      </c>
      <c r="D23" s="18" t="s">
        <v>18</v>
      </c>
      <c r="E23" s="14"/>
      <c r="F23" s="19"/>
      <c r="G23" s="20">
        <f t="shared" si="1"/>
        <v>0</v>
      </c>
    </row>
    <row r="24" spans="2:7" ht="37.5" customHeight="1">
      <c r="B24" s="17">
        <f t="shared" si="2"/>
        <v>15</v>
      </c>
      <c r="C24" s="18" t="s">
        <v>18</v>
      </c>
      <c r="D24" s="18" t="s">
        <v>18</v>
      </c>
      <c r="E24" s="14"/>
      <c r="F24" s="19"/>
      <c r="G24" s="20">
        <f t="shared" si="1"/>
        <v>0</v>
      </c>
    </row>
    <row r="25" spans="2:7" ht="37.5" customHeight="1">
      <c r="B25" s="17">
        <f t="shared" si="2"/>
        <v>16</v>
      </c>
      <c r="C25" s="18" t="s">
        <v>18</v>
      </c>
      <c r="D25" s="18" t="s">
        <v>18</v>
      </c>
      <c r="E25" s="14"/>
      <c r="F25" s="19"/>
      <c r="G25" s="20">
        <f t="shared" si="1"/>
        <v>0</v>
      </c>
    </row>
    <row r="26" spans="2:7" ht="37.5" customHeight="1">
      <c r="B26" s="17">
        <f t="shared" si="2"/>
        <v>17</v>
      </c>
      <c r="C26" s="18" t="s">
        <v>18</v>
      </c>
      <c r="D26" s="18" t="s">
        <v>18</v>
      </c>
      <c r="E26" s="14"/>
      <c r="F26" s="19"/>
      <c r="G26" s="20">
        <f t="shared" si="1"/>
        <v>0</v>
      </c>
    </row>
    <row r="27" spans="2:7" ht="37.5" customHeight="1">
      <c r="B27" s="17">
        <f t="shared" si="2"/>
        <v>18</v>
      </c>
      <c r="C27" s="18" t="s">
        <v>18</v>
      </c>
      <c r="D27" s="18" t="s">
        <v>18</v>
      </c>
      <c r="E27" s="14"/>
      <c r="F27" s="19"/>
      <c r="G27" s="20">
        <f t="shared" si="1"/>
        <v>0</v>
      </c>
    </row>
    <row r="28" spans="2:7" ht="37.5" customHeight="1">
      <c r="B28" s="17">
        <f t="shared" si="2"/>
        <v>19</v>
      </c>
      <c r="C28" s="18" t="s">
        <v>18</v>
      </c>
      <c r="D28" s="18" t="s">
        <v>18</v>
      </c>
      <c r="E28" s="14"/>
      <c r="F28" s="19"/>
      <c r="G28" s="20">
        <f t="shared" si="1"/>
        <v>0</v>
      </c>
    </row>
    <row r="29" spans="2:7" ht="37.5" customHeight="1">
      <c r="B29" s="17">
        <f t="shared" si="2"/>
        <v>20</v>
      </c>
      <c r="C29" s="18" t="s">
        <v>18</v>
      </c>
      <c r="D29" s="18" t="s">
        <v>18</v>
      </c>
      <c r="E29" s="14"/>
      <c r="F29" s="19"/>
      <c r="G29" s="20">
        <f t="shared" si="1"/>
        <v>0</v>
      </c>
    </row>
    <row r="30" spans="2:7" ht="37.5" customHeight="1">
      <c r="B30" s="17">
        <f t="shared" si="2"/>
        <v>21</v>
      </c>
      <c r="C30" s="18" t="s">
        <v>18</v>
      </c>
      <c r="D30" s="18" t="s">
        <v>18</v>
      </c>
      <c r="E30" s="14"/>
      <c r="F30" s="19"/>
      <c r="G30" s="20">
        <f t="shared" si="1"/>
        <v>0</v>
      </c>
    </row>
    <row r="31" spans="2:7" ht="37.5" customHeight="1">
      <c r="B31" s="17">
        <f t="shared" si="2"/>
        <v>22</v>
      </c>
      <c r="C31" s="18" t="s">
        <v>18</v>
      </c>
      <c r="D31" s="18" t="s">
        <v>18</v>
      </c>
      <c r="E31" s="14"/>
      <c r="F31" s="19"/>
      <c r="G31" s="20">
        <f t="shared" si="1"/>
        <v>0</v>
      </c>
    </row>
    <row r="32" spans="2:7" ht="37.5" customHeight="1">
      <c r="B32" s="17">
        <f t="shared" si="2"/>
        <v>23</v>
      </c>
      <c r="C32" s="18" t="s">
        <v>18</v>
      </c>
      <c r="D32" s="18" t="s">
        <v>18</v>
      </c>
      <c r="E32" s="14"/>
      <c r="F32" s="19"/>
      <c r="G32" s="20">
        <f t="shared" si="1"/>
        <v>0</v>
      </c>
    </row>
    <row r="33" spans="2:7" ht="37.5" customHeight="1">
      <c r="B33" s="17">
        <f t="shared" si="2"/>
        <v>24</v>
      </c>
      <c r="C33" s="18" t="s">
        <v>18</v>
      </c>
      <c r="D33" s="18" t="s">
        <v>18</v>
      </c>
      <c r="E33" s="14"/>
      <c r="F33" s="19"/>
      <c r="G33" s="20">
        <f t="shared" si="1"/>
        <v>0</v>
      </c>
    </row>
    <row r="34" spans="2:7" ht="37.5" customHeight="1">
      <c r="B34" s="17">
        <f t="shared" si="2"/>
        <v>25</v>
      </c>
      <c r="C34" s="18" t="s">
        <v>18</v>
      </c>
      <c r="D34" s="18" t="s">
        <v>18</v>
      </c>
      <c r="E34" s="14"/>
      <c r="F34" s="19"/>
      <c r="G34" s="20">
        <f t="shared" si="1"/>
        <v>0</v>
      </c>
    </row>
    <row r="35" spans="2:7" ht="37.5" customHeight="1">
      <c r="B35" s="17">
        <f t="shared" si="2"/>
        <v>26</v>
      </c>
      <c r="C35" s="18" t="s">
        <v>18</v>
      </c>
      <c r="D35" s="18" t="s">
        <v>18</v>
      </c>
      <c r="E35" s="14"/>
      <c r="F35" s="19"/>
      <c r="G35" s="20">
        <f t="shared" si="1"/>
        <v>0</v>
      </c>
    </row>
    <row r="36" spans="2:7" ht="37.5" customHeight="1">
      <c r="B36" s="17">
        <f t="shared" si="2"/>
        <v>27</v>
      </c>
      <c r="C36" s="18" t="s">
        <v>18</v>
      </c>
      <c r="D36" s="18" t="s">
        <v>18</v>
      </c>
      <c r="E36" s="14"/>
      <c r="F36" s="19"/>
      <c r="G36" s="20">
        <f t="shared" si="1"/>
        <v>0</v>
      </c>
    </row>
    <row r="37" spans="2:7" ht="37.5" customHeight="1">
      <c r="B37" s="17">
        <f t="shared" si="2"/>
        <v>28</v>
      </c>
      <c r="C37" s="18" t="s">
        <v>18</v>
      </c>
      <c r="D37" s="18" t="s">
        <v>18</v>
      </c>
      <c r="E37" s="14"/>
      <c r="F37" s="19"/>
      <c r="G37" s="20">
        <f t="shared" si="1"/>
        <v>0</v>
      </c>
    </row>
    <row r="38" spans="2:7" ht="37.5" customHeight="1">
      <c r="B38" s="17">
        <f t="shared" si="2"/>
        <v>29</v>
      </c>
      <c r="C38" s="18" t="s">
        <v>18</v>
      </c>
      <c r="D38" s="18" t="s">
        <v>18</v>
      </c>
      <c r="E38" s="14"/>
      <c r="F38" s="19"/>
      <c r="G38" s="20">
        <f t="shared" si="1"/>
        <v>0</v>
      </c>
    </row>
    <row r="39" spans="2:7" ht="37.5" customHeight="1">
      <c r="B39" s="17">
        <f t="shared" si="2"/>
        <v>30</v>
      </c>
      <c r="C39" s="18" t="s">
        <v>18</v>
      </c>
      <c r="D39" s="18" t="s">
        <v>18</v>
      </c>
      <c r="E39" s="14"/>
      <c r="F39" s="19"/>
      <c r="G39" s="20">
        <f t="shared" si="1"/>
        <v>0</v>
      </c>
    </row>
    <row r="40" spans="2:7" ht="37.5" customHeight="1">
      <c r="B40" s="17">
        <f t="shared" si="2"/>
        <v>31</v>
      </c>
      <c r="C40" s="18" t="s">
        <v>18</v>
      </c>
      <c r="D40" s="18" t="s">
        <v>18</v>
      </c>
      <c r="E40" s="14"/>
      <c r="F40" s="19"/>
      <c r="G40" s="20">
        <f t="shared" si="1"/>
        <v>0</v>
      </c>
    </row>
    <row r="41" spans="2:7" ht="37.5" customHeight="1">
      <c r="B41" s="17">
        <f t="shared" si="2"/>
        <v>32</v>
      </c>
      <c r="C41" s="18" t="s">
        <v>18</v>
      </c>
      <c r="D41" s="18" t="s">
        <v>18</v>
      </c>
      <c r="E41" s="14"/>
      <c r="F41" s="19"/>
      <c r="G41" s="20">
        <f t="shared" si="1"/>
        <v>0</v>
      </c>
    </row>
    <row r="42" spans="2:7" ht="37.5" customHeight="1">
      <c r="B42" s="17">
        <f t="shared" si="2"/>
        <v>33</v>
      </c>
      <c r="C42" s="18" t="s">
        <v>18</v>
      </c>
      <c r="D42" s="18" t="s">
        <v>18</v>
      </c>
      <c r="E42" s="14"/>
      <c r="F42" s="19"/>
      <c r="G42" s="20">
        <f t="shared" si="1"/>
        <v>0</v>
      </c>
    </row>
    <row r="43" spans="2:7" ht="37.5" customHeight="1">
      <c r="B43" s="17">
        <f t="shared" si="2"/>
        <v>34</v>
      </c>
      <c r="C43" s="18" t="s">
        <v>18</v>
      </c>
      <c r="D43" s="18" t="s">
        <v>18</v>
      </c>
      <c r="E43" s="14"/>
      <c r="F43" s="19"/>
      <c r="G43" s="20">
        <f t="shared" si="1"/>
        <v>0</v>
      </c>
    </row>
    <row r="44" spans="2:7" ht="37.5" customHeight="1">
      <c r="B44" s="17">
        <f t="shared" si="2"/>
        <v>35</v>
      </c>
      <c r="C44" s="18" t="s">
        <v>18</v>
      </c>
      <c r="D44" s="18" t="s">
        <v>18</v>
      </c>
      <c r="E44" s="14"/>
      <c r="F44" s="19"/>
      <c r="G44" s="20">
        <f t="shared" si="1"/>
        <v>0</v>
      </c>
    </row>
    <row r="45" spans="2:7" ht="37.5" customHeight="1">
      <c r="B45" s="17">
        <f t="shared" si="2"/>
        <v>36</v>
      </c>
      <c r="C45" s="18" t="s">
        <v>18</v>
      </c>
      <c r="D45" s="18" t="s">
        <v>18</v>
      </c>
      <c r="E45" s="14"/>
      <c r="F45" s="19"/>
      <c r="G45" s="20">
        <f t="shared" si="1"/>
        <v>0</v>
      </c>
    </row>
    <row r="46" spans="2:7" ht="37.5" customHeight="1">
      <c r="B46" s="17">
        <f t="shared" si="2"/>
        <v>37</v>
      </c>
      <c r="C46" s="18" t="s">
        <v>18</v>
      </c>
      <c r="D46" s="18" t="s">
        <v>18</v>
      </c>
      <c r="E46" s="14"/>
      <c r="F46" s="19"/>
      <c r="G46" s="20">
        <f t="shared" si="1"/>
        <v>0</v>
      </c>
    </row>
    <row r="47" spans="2:7" ht="37.5" customHeight="1">
      <c r="B47" s="17">
        <f t="shared" si="2"/>
        <v>38</v>
      </c>
      <c r="C47" s="18" t="s">
        <v>18</v>
      </c>
      <c r="D47" s="18" t="s">
        <v>18</v>
      </c>
      <c r="E47" s="14"/>
      <c r="F47" s="19"/>
      <c r="G47" s="20">
        <f t="shared" si="1"/>
        <v>0</v>
      </c>
    </row>
    <row r="48" spans="2:7" ht="37.5" customHeight="1">
      <c r="B48" s="17">
        <f t="shared" si="2"/>
        <v>39</v>
      </c>
      <c r="C48" s="18" t="s">
        <v>18</v>
      </c>
      <c r="D48" s="18" t="s">
        <v>18</v>
      </c>
      <c r="E48" s="14"/>
      <c r="F48" s="19"/>
      <c r="G48" s="20">
        <f t="shared" si="1"/>
        <v>0</v>
      </c>
    </row>
    <row r="49" spans="2:7" ht="37.5" customHeight="1">
      <c r="B49" s="17">
        <f t="shared" si="2"/>
        <v>40</v>
      </c>
      <c r="C49" s="18" t="s">
        <v>18</v>
      </c>
      <c r="D49" s="18" t="s">
        <v>18</v>
      </c>
      <c r="E49" s="14"/>
      <c r="F49" s="19"/>
      <c r="G49" s="20">
        <f t="shared" si="1"/>
        <v>0</v>
      </c>
    </row>
    <row r="50" spans="2:7" ht="37.5" customHeight="1">
      <c r="B50" s="17">
        <f t="shared" si="2"/>
        <v>41</v>
      </c>
      <c r="C50" s="18" t="s">
        <v>18</v>
      </c>
      <c r="D50" s="18" t="s">
        <v>18</v>
      </c>
      <c r="E50" s="14"/>
      <c r="F50" s="19"/>
      <c r="G50" s="20">
        <f t="shared" si="1"/>
        <v>0</v>
      </c>
    </row>
    <row r="51" spans="2:7" ht="37.5" customHeight="1">
      <c r="B51" s="17">
        <f t="shared" si="2"/>
        <v>42</v>
      </c>
      <c r="C51" s="18" t="s">
        <v>18</v>
      </c>
      <c r="D51" s="18" t="s">
        <v>18</v>
      </c>
      <c r="E51" s="14"/>
      <c r="F51" s="19"/>
      <c r="G51" s="20">
        <f t="shared" si="1"/>
        <v>0</v>
      </c>
    </row>
    <row r="52" spans="2:7" ht="37.5" customHeight="1">
      <c r="B52" s="17">
        <f t="shared" si="2"/>
        <v>43</v>
      </c>
      <c r="C52" s="18" t="s">
        <v>18</v>
      </c>
      <c r="D52" s="18" t="s">
        <v>18</v>
      </c>
      <c r="E52" s="14"/>
      <c r="F52" s="19"/>
      <c r="G52" s="20">
        <f t="shared" si="1"/>
        <v>0</v>
      </c>
    </row>
    <row r="53" spans="2:7" ht="37.5" customHeight="1">
      <c r="B53" s="17">
        <f t="shared" si="2"/>
        <v>44</v>
      </c>
      <c r="C53" s="18" t="s">
        <v>18</v>
      </c>
      <c r="D53" s="18" t="s">
        <v>18</v>
      </c>
      <c r="E53" s="14"/>
      <c r="F53" s="19"/>
      <c r="G53" s="20">
        <f t="shared" si="1"/>
        <v>0</v>
      </c>
    </row>
    <row r="54" spans="2:7" ht="37.5" customHeight="1">
      <c r="B54" s="17">
        <f t="shared" si="2"/>
        <v>45</v>
      </c>
      <c r="C54" s="18" t="s">
        <v>18</v>
      </c>
      <c r="D54" s="18" t="s">
        <v>18</v>
      </c>
      <c r="E54" s="14"/>
      <c r="F54" s="19"/>
      <c r="G54" s="20">
        <f t="shared" si="1"/>
        <v>0</v>
      </c>
    </row>
    <row r="55" spans="2:7" ht="37.5" customHeight="1">
      <c r="B55" s="17">
        <f t="shared" si="2"/>
        <v>46</v>
      </c>
      <c r="C55" s="18" t="s">
        <v>18</v>
      </c>
      <c r="D55" s="18" t="s">
        <v>18</v>
      </c>
      <c r="E55" s="14"/>
      <c r="F55" s="19"/>
      <c r="G55" s="20">
        <f t="shared" si="1"/>
        <v>0</v>
      </c>
    </row>
    <row r="56" spans="2:7" ht="37.5" customHeight="1">
      <c r="B56" s="17">
        <f t="shared" si="2"/>
        <v>47</v>
      </c>
      <c r="C56" s="18" t="s">
        <v>18</v>
      </c>
      <c r="D56" s="18" t="s">
        <v>18</v>
      </c>
      <c r="E56" s="14"/>
      <c r="F56" s="19"/>
      <c r="G56" s="20">
        <f t="shared" si="1"/>
        <v>0</v>
      </c>
    </row>
    <row r="57" spans="2:7" ht="37.5" customHeight="1">
      <c r="B57" s="17">
        <f t="shared" si="2"/>
        <v>48</v>
      </c>
      <c r="C57" s="18" t="s">
        <v>18</v>
      </c>
      <c r="D57" s="18" t="s">
        <v>18</v>
      </c>
      <c r="E57" s="14"/>
      <c r="F57" s="19"/>
      <c r="G57" s="20">
        <f t="shared" si="1"/>
        <v>0</v>
      </c>
    </row>
    <row r="58" spans="2:7" ht="37.5" customHeight="1">
      <c r="B58" s="17">
        <f t="shared" si="2"/>
        <v>49</v>
      </c>
      <c r="C58" s="18"/>
      <c r="D58" s="18" t="s">
        <v>18</v>
      </c>
      <c r="E58" s="14"/>
      <c r="F58" s="19"/>
      <c r="G58" s="20">
        <f t="shared" si="1"/>
        <v>0</v>
      </c>
    </row>
    <row r="59" spans="2:7" ht="37.5" customHeight="1">
      <c r="B59" s="17">
        <f t="shared" si="2"/>
        <v>50</v>
      </c>
      <c r="C59" s="18"/>
      <c r="D59" s="18"/>
      <c r="E59" s="14"/>
      <c r="F59" s="19"/>
      <c r="G59" s="20">
        <f t="shared" si="1"/>
        <v>0</v>
      </c>
    </row>
    <row r="60" spans="2:7" ht="37.5" customHeight="1">
      <c r="B60" s="17">
        <f t="shared" si="2"/>
        <v>51</v>
      </c>
      <c r="C60" s="18"/>
      <c r="D60" s="18"/>
      <c r="E60" s="14"/>
      <c r="F60" s="19"/>
      <c r="G60" s="20">
        <f t="shared" si="1"/>
        <v>0</v>
      </c>
    </row>
    <row r="61" spans="2:7" ht="37.5" customHeight="1">
      <c r="B61" s="17">
        <f t="shared" si="2"/>
        <v>52</v>
      </c>
      <c r="C61" s="18"/>
      <c r="D61" s="18"/>
      <c r="E61" s="14"/>
      <c r="F61" s="19"/>
      <c r="G61" s="20">
        <f t="shared" si="1"/>
        <v>0</v>
      </c>
    </row>
    <row r="62" spans="2:7" ht="37.5" customHeight="1">
      <c r="B62" s="17">
        <f t="shared" si="2"/>
        <v>53</v>
      </c>
      <c r="C62" s="22"/>
      <c r="D62" s="22"/>
      <c r="E62" s="23"/>
      <c r="F62" s="19"/>
      <c r="G62" s="20">
        <f t="shared" si="1"/>
        <v>0</v>
      </c>
    </row>
    <row r="63" spans="2:7" ht="37.5" customHeight="1">
      <c r="B63" s="17">
        <f t="shared" si="2"/>
        <v>54</v>
      </c>
      <c r="C63" s="22"/>
      <c r="D63" s="22"/>
      <c r="E63" s="23"/>
      <c r="F63" s="19"/>
      <c r="G63" s="20">
        <f t="shared" si="1"/>
        <v>0</v>
      </c>
    </row>
    <row r="64" spans="2:7" ht="37.5" customHeight="1">
      <c r="B64" s="17">
        <f t="shared" si="2"/>
        <v>55</v>
      </c>
      <c r="C64" s="22"/>
      <c r="D64" s="22"/>
      <c r="E64" s="23"/>
      <c r="F64" s="19"/>
      <c r="G64" s="20">
        <f t="shared" si="1"/>
        <v>0</v>
      </c>
    </row>
    <row r="65" spans="2:7" ht="37.5" customHeight="1">
      <c r="B65" s="17">
        <f t="shared" si="2"/>
        <v>56</v>
      </c>
      <c r="C65" s="22"/>
      <c r="D65" s="22"/>
      <c r="E65" s="23"/>
      <c r="F65" s="19"/>
      <c r="G65" s="20">
        <f t="shared" si="1"/>
        <v>0</v>
      </c>
    </row>
    <row r="66" spans="2:7" ht="37.5" customHeight="1">
      <c r="B66" s="17">
        <f t="shared" si="2"/>
        <v>57</v>
      </c>
      <c r="C66" s="22"/>
      <c r="D66" s="22"/>
      <c r="E66" s="23"/>
      <c r="F66" s="19"/>
      <c r="G66" s="20">
        <f t="shared" si="1"/>
        <v>0</v>
      </c>
    </row>
    <row r="67" spans="2:7" ht="37.5" customHeight="1">
      <c r="B67" s="17">
        <f t="shared" si="2"/>
        <v>58</v>
      </c>
      <c r="C67" s="22"/>
      <c r="D67" s="22"/>
      <c r="E67" s="23"/>
      <c r="F67" s="19"/>
      <c r="G67" s="20">
        <f t="shared" si="1"/>
        <v>0</v>
      </c>
    </row>
    <row r="68" spans="2:7" ht="37.5" customHeight="1">
      <c r="B68" s="17">
        <f t="shared" si="2"/>
        <v>59</v>
      </c>
      <c r="C68" s="22"/>
      <c r="D68" s="22"/>
      <c r="E68" s="23"/>
      <c r="F68" s="19"/>
      <c r="G68" s="20">
        <f t="shared" si="1"/>
        <v>0</v>
      </c>
    </row>
    <row r="69" spans="2:7" ht="37.5" customHeight="1">
      <c r="B69" s="17">
        <f t="shared" si="2"/>
        <v>60</v>
      </c>
      <c r="C69" s="22"/>
      <c r="D69" s="22"/>
      <c r="E69" s="23"/>
      <c r="F69" s="19"/>
      <c r="G69" s="20">
        <f t="shared" si="1"/>
        <v>0</v>
      </c>
    </row>
    <row r="70" spans="2:7" ht="37.5" customHeight="1">
      <c r="B70" s="17">
        <f t="shared" si="2"/>
        <v>61</v>
      </c>
      <c r="C70" s="22"/>
      <c r="D70" s="22"/>
      <c r="E70" s="23"/>
      <c r="F70" s="19"/>
      <c r="G70" s="20">
        <f t="shared" si="1"/>
        <v>0</v>
      </c>
    </row>
    <row r="71" spans="2:7" ht="37.5" customHeight="1">
      <c r="B71" s="17">
        <f t="shared" si="2"/>
        <v>62</v>
      </c>
      <c r="C71" s="22"/>
      <c r="D71" s="22"/>
      <c r="E71" s="23"/>
      <c r="F71" s="19"/>
      <c r="G71" s="20">
        <f t="shared" si="1"/>
        <v>0</v>
      </c>
    </row>
    <row r="72" spans="2:7" ht="37.5" customHeight="1">
      <c r="B72" s="17">
        <f t="shared" si="2"/>
        <v>63</v>
      </c>
      <c r="C72" s="22"/>
      <c r="D72" s="22"/>
      <c r="E72" s="23"/>
      <c r="F72" s="19"/>
      <c r="G72" s="20">
        <f t="shared" si="1"/>
        <v>0</v>
      </c>
    </row>
    <row r="73" spans="2:7" ht="37.5" customHeight="1">
      <c r="B73" s="17">
        <f t="shared" si="2"/>
        <v>64</v>
      </c>
      <c r="C73" s="22"/>
      <c r="D73" s="22"/>
      <c r="E73" s="23"/>
      <c r="F73" s="19"/>
      <c r="G73" s="20">
        <f t="shared" si="1"/>
        <v>0</v>
      </c>
    </row>
    <row r="74" spans="2:7" ht="37.5" customHeight="1">
      <c r="B74" s="17">
        <f t="shared" si="2"/>
        <v>65</v>
      </c>
      <c r="C74" s="22"/>
      <c r="D74" s="22"/>
      <c r="E74" s="23"/>
      <c r="F74" s="19"/>
      <c r="G74" s="20">
        <f t="shared" si="1"/>
        <v>0</v>
      </c>
    </row>
    <row r="75" spans="2:7" ht="37.5" customHeight="1">
      <c r="B75" s="17">
        <f t="shared" si="2"/>
        <v>66</v>
      </c>
      <c r="C75" s="22"/>
      <c r="D75" s="22"/>
      <c r="E75" s="23"/>
      <c r="F75" s="19"/>
      <c r="G75" s="20">
        <f t="shared" ref="G75:G109" si="3">IF($G$5="四捨五入",ROUND(F75/1.1,0),IF($G$5="切上げ",ROUNDUP(F75/1.1,0),IF($G$5="切捨て",ROUNDDOWN(F75/1.1,0))))</f>
        <v>0</v>
      </c>
    </row>
    <row r="76" spans="2:7" ht="37.5" customHeight="1">
      <c r="B76" s="17">
        <f t="shared" ref="B76:B109" si="4">B75+1</f>
        <v>67</v>
      </c>
      <c r="C76" s="22"/>
      <c r="D76" s="22"/>
      <c r="E76" s="23"/>
      <c r="F76" s="19"/>
      <c r="G76" s="20">
        <f t="shared" si="3"/>
        <v>0</v>
      </c>
    </row>
    <row r="77" spans="2:7" ht="37.5" customHeight="1">
      <c r="B77" s="17">
        <f t="shared" si="4"/>
        <v>68</v>
      </c>
      <c r="C77" s="22"/>
      <c r="D77" s="22"/>
      <c r="E77" s="23"/>
      <c r="F77" s="19"/>
      <c r="G77" s="20">
        <f t="shared" si="3"/>
        <v>0</v>
      </c>
    </row>
    <row r="78" spans="2:7" ht="37.5" customHeight="1">
      <c r="B78" s="17">
        <f t="shared" si="4"/>
        <v>69</v>
      </c>
      <c r="C78" s="22"/>
      <c r="D78" s="22"/>
      <c r="E78" s="23"/>
      <c r="F78" s="19"/>
      <c r="G78" s="20">
        <f t="shared" si="3"/>
        <v>0</v>
      </c>
    </row>
    <row r="79" spans="2:7" ht="37.5" customHeight="1">
      <c r="B79" s="17">
        <f t="shared" si="4"/>
        <v>70</v>
      </c>
      <c r="C79" s="22"/>
      <c r="D79" s="22"/>
      <c r="E79" s="23"/>
      <c r="F79" s="19"/>
      <c r="G79" s="20">
        <f t="shared" si="3"/>
        <v>0</v>
      </c>
    </row>
    <row r="80" spans="2:7" ht="37.5" customHeight="1">
      <c r="B80" s="17">
        <f t="shared" si="4"/>
        <v>71</v>
      </c>
      <c r="C80" s="22"/>
      <c r="D80" s="22"/>
      <c r="E80" s="23"/>
      <c r="F80" s="19"/>
      <c r="G80" s="20">
        <f t="shared" si="3"/>
        <v>0</v>
      </c>
    </row>
    <row r="81" spans="2:7" ht="37.5" customHeight="1">
      <c r="B81" s="17">
        <f t="shared" si="4"/>
        <v>72</v>
      </c>
      <c r="C81" s="22"/>
      <c r="D81" s="22"/>
      <c r="E81" s="23"/>
      <c r="F81" s="19"/>
      <c r="G81" s="20">
        <f t="shared" si="3"/>
        <v>0</v>
      </c>
    </row>
    <row r="82" spans="2:7" ht="37.5" customHeight="1">
      <c r="B82" s="17">
        <f t="shared" si="4"/>
        <v>73</v>
      </c>
      <c r="C82" s="22"/>
      <c r="D82" s="22"/>
      <c r="E82" s="23"/>
      <c r="F82" s="19"/>
      <c r="G82" s="20">
        <f t="shared" si="3"/>
        <v>0</v>
      </c>
    </row>
    <row r="83" spans="2:7" ht="37.5" customHeight="1">
      <c r="B83" s="17">
        <f t="shared" si="4"/>
        <v>74</v>
      </c>
      <c r="C83" s="22"/>
      <c r="D83" s="22"/>
      <c r="E83" s="23"/>
      <c r="F83" s="19"/>
      <c r="G83" s="20">
        <f t="shared" si="3"/>
        <v>0</v>
      </c>
    </row>
    <row r="84" spans="2:7" ht="37.5" customHeight="1">
      <c r="B84" s="17">
        <f t="shared" si="4"/>
        <v>75</v>
      </c>
      <c r="C84" s="18"/>
      <c r="D84" s="18"/>
      <c r="E84" s="14"/>
      <c r="F84" s="19"/>
      <c r="G84" s="20">
        <f t="shared" si="3"/>
        <v>0</v>
      </c>
    </row>
    <row r="85" spans="2:7" ht="37.5" customHeight="1">
      <c r="B85" s="17">
        <f t="shared" si="4"/>
        <v>76</v>
      </c>
      <c r="C85" s="22"/>
      <c r="D85" s="22"/>
      <c r="E85" s="23"/>
      <c r="F85" s="19"/>
      <c r="G85" s="20">
        <f t="shared" si="3"/>
        <v>0</v>
      </c>
    </row>
    <row r="86" spans="2:7" ht="37.5" customHeight="1">
      <c r="B86" s="17">
        <f t="shared" si="4"/>
        <v>77</v>
      </c>
      <c r="C86" s="22"/>
      <c r="D86" s="22"/>
      <c r="E86" s="23"/>
      <c r="F86" s="19"/>
      <c r="G86" s="20">
        <f t="shared" si="3"/>
        <v>0</v>
      </c>
    </row>
    <row r="87" spans="2:7" ht="37.5" customHeight="1">
      <c r="B87" s="17">
        <f t="shared" si="4"/>
        <v>78</v>
      </c>
      <c r="C87" s="22"/>
      <c r="D87" s="22"/>
      <c r="E87" s="23"/>
      <c r="F87" s="19"/>
      <c r="G87" s="20">
        <f t="shared" si="3"/>
        <v>0</v>
      </c>
    </row>
    <row r="88" spans="2:7" ht="37.5" customHeight="1">
      <c r="B88" s="17">
        <f t="shared" si="4"/>
        <v>79</v>
      </c>
      <c r="C88" s="22"/>
      <c r="D88" s="22"/>
      <c r="E88" s="23"/>
      <c r="F88" s="19"/>
      <c r="G88" s="20">
        <f t="shared" si="3"/>
        <v>0</v>
      </c>
    </row>
    <row r="89" spans="2:7" ht="37.5" customHeight="1">
      <c r="B89" s="17">
        <f t="shared" si="4"/>
        <v>80</v>
      </c>
      <c r="C89" s="22"/>
      <c r="D89" s="22"/>
      <c r="E89" s="23"/>
      <c r="F89" s="19"/>
      <c r="G89" s="20">
        <f t="shared" si="3"/>
        <v>0</v>
      </c>
    </row>
    <row r="90" spans="2:7" ht="37.5" customHeight="1">
      <c r="B90" s="17">
        <f t="shared" si="4"/>
        <v>81</v>
      </c>
      <c r="C90" s="22"/>
      <c r="D90" s="22"/>
      <c r="E90" s="23"/>
      <c r="F90" s="19"/>
      <c r="G90" s="20">
        <f t="shared" si="3"/>
        <v>0</v>
      </c>
    </row>
    <row r="91" spans="2:7" ht="37.5" customHeight="1">
      <c r="B91" s="17">
        <f t="shared" si="4"/>
        <v>82</v>
      </c>
      <c r="C91" s="22"/>
      <c r="D91" s="22"/>
      <c r="E91" s="23"/>
      <c r="F91" s="19"/>
      <c r="G91" s="20">
        <f t="shared" si="3"/>
        <v>0</v>
      </c>
    </row>
    <row r="92" spans="2:7" ht="37.5" customHeight="1">
      <c r="B92" s="17">
        <f t="shared" si="4"/>
        <v>83</v>
      </c>
      <c r="C92" s="22"/>
      <c r="D92" s="22"/>
      <c r="E92" s="23"/>
      <c r="F92" s="19"/>
      <c r="G92" s="20">
        <f t="shared" si="3"/>
        <v>0</v>
      </c>
    </row>
    <row r="93" spans="2:7" ht="37.5" customHeight="1">
      <c r="B93" s="17">
        <f t="shared" si="4"/>
        <v>84</v>
      </c>
      <c r="C93" s="22"/>
      <c r="D93" s="22"/>
      <c r="E93" s="23"/>
      <c r="F93" s="19"/>
      <c r="G93" s="20">
        <f t="shared" si="3"/>
        <v>0</v>
      </c>
    </row>
    <row r="94" spans="2:7" ht="37.5" customHeight="1">
      <c r="B94" s="17">
        <f t="shared" si="4"/>
        <v>85</v>
      </c>
      <c r="C94" s="22"/>
      <c r="D94" s="22"/>
      <c r="E94" s="23"/>
      <c r="F94" s="19"/>
      <c r="G94" s="20">
        <f t="shared" si="3"/>
        <v>0</v>
      </c>
    </row>
    <row r="95" spans="2:7" ht="37.5" customHeight="1">
      <c r="B95" s="17">
        <f t="shared" si="4"/>
        <v>86</v>
      </c>
      <c r="C95" s="22"/>
      <c r="D95" s="22"/>
      <c r="E95" s="23"/>
      <c r="F95" s="19"/>
      <c r="G95" s="20">
        <f t="shared" si="3"/>
        <v>0</v>
      </c>
    </row>
    <row r="96" spans="2:7" ht="37.5" customHeight="1">
      <c r="B96" s="17">
        <f t="shared" si="4"/>
        <v>87</v>
      </c>
      <c r="C96" s="22"/>
      <c r="D96" s="22"/>
      <c r="E96" s="23"/>
      <c r="F96" s="19"/>
      <c r="G96" s="20">
        <f t="shared" si="3"/>
        <v>0</v>
      </c>
    </row>
    <row r="97" spans="2:7" ht="37.5" customHeight="1">
      <c r="B97" s="17">
        <f t="shared" si="4"/>
        <v>88</v>
      </c>
      <c r="C97" s="22"/>
      <c r="D97" s="22"/>
      <c r="E97" s="23"/>
      <c r="F97" s="19"/>
      <c r="G97" s="20">
        <f t="shared" si="3"/>
        <v>0</v>
      </c>
    </row>
    <row r="98" spans="2:7" ht="37.5" customHeight="1">
      <c r="B98" s="17">
        <f t="shared" si="4"/>
        <v>89</v>
      </c>
      <c r="C98" s="22"/>
      <c r="D98" s="22"/>
      <c r="E98" s="23"/>
      <c r="F98" s="19"/>
      <c r="G98" s="20">
        <f t="shared" si="3"/>
        <v>0</v>
      </c>
    </row>
    <row r="99" spans="2:7" ht="37.5" customHeight="1">
      <c r="B99" s="17">
        <f t="shared" si="4"/>
        <v>90</v>
      </c>
      <c r="C99" s="22"/>
      <c r="D99" s="22"/>
      <c r="E99" s="23"/>
      <c r="F99" s="19"/>
      <c r="G99" s="20">
        <f t="shared" si="3"/>
        <v>0</v>
      </c>
    </row>
    <row r="100" spans="2:7" ht="37.5" customHeight="1">
      <c r="B100" s="17">
        <f t="shared" si="4"/>
        <v>91</v>
      </c>
      <c r="C100" s="22"/>
      <c r="D100" s="22"/>
      <c r="E100" s="23"/>
      <c r="F100" s="19"/>
      <c r="G100" s="20">
        <f t="shared" si="3"/>
        <v>0</v>
      </c>
    </row>
    <row r="101" spans="2:7" ht="37.5" customHeight="1">
      <c r="B101" s="17">
        <f t="shared" si="4"/>
        <v>92</v>
      </c>
      <c r="C101" s="22"/>
      <c r="D101" s="22"/>
      <c r="E101" s="23"/>
      <c r="F101" s="19"/>
      <c r="G101" s="20">
        <f t="shared" si="3"/>
        <v>0</v>
      </c>
    </row>
    <row r="102" spans="2:7" ht="37.5" customHeight="1">
      <c r="B102" s="17">
        <f t="shared" si="4"/>
        <v>93</v>
      </c>
      <c r="C102" s="22"/>
      <c r="D102" s="22"/>
      <c r="E102" s="23"/>
      <c r="F102" s="19"/>
      <c r="G102" s="20">
        <f t="shared" si="3"/>
        <v>0</v>
      </c>
    </row>
    <row r="103" spans="2:7" ht="37.5" customHeight="1">
      <c r="B103" s="17">
        <f t="shared" si="4"/>
        <v>94</v>
      </c>
      <c r="C103" s="22"/>
      <c r="D103" s="22"/>
      <c r="E103" s="23"/>
      <c r="F103" s="19"/>
      <c r="G103" s="20">
        <f t="shared" si="3"/>
        <v>0</v>
      </c>
    </row>
    <row r="104" spans="2:7" ht="37.5" customHeight="1">
      <c r="B104" s="17">
        <f t="shared" si="4"/>
        <v>95</v>
      </c>
      <c r="C104" s="22"/>
      <c r="D104" s="22"/>
      <c r="E104" s="23"/>
      <c r="F104" s="19"/>
      <c r="G104" s="20">
        <f t="shared" si="3"/>
        <v>0</v>
      </c>
    </row>
    <row r="105" spans="2:7" ht="37.5" customHeight="1">
      <c r="B105" s="17">
        <f t="shared" si="4"/>
        <v>96</v>
      </c>
      <c r="C105" s="22"/>
      <c r="D105" s="22"/>
      <c r="E105" s="23"/>
      <c r="F105" s="19"/>
      <c r="G105" s="20">
        <f t="shared" si="3"/>
        <v>0</v>
      </c>
    </row>
    <row r="106" spans="2:7" ht="37.5" customHeight="1">
      <c r="B106" s="17">
        <f t="shared" si="4"/>
        <v>97</v>
      </c>
      <c r="C106" s="22"/>
      <c r="D106" s="22"/>
      <c r="E106" s="14"/>
      <c r="F106" s="19"/>
      <c r="G106" s="20">
        <f t="shared" si="3"/>
        <v>0</v>
      </c>
    </row>
    <row r="107" spans="2:7" ht="37.5" customHeight="1">
      <c r="B107" s="17">
        <f t="shared" si="4"/>
        <v>98</v>
      </c>
      <c r="C107" s="22"/>
      <c r="D107" s="22"/>
      <c r="E107" s="14"/>
      <c r="F107" s="19"/>
      <c r="G107" s="20">
        <f t="shared" si="3"/>
        <v>0</v>
      </c>
    </row>
    <row r="108" spans="2:7" ht="37.5" customHeight="1">
      <c r="B108" s="17">
        <f t="shared" si="4"/>
        <v>99</v>
      </c>
      <c r="C108" s="22"/>
      <c r="D108" s="22"/>
      <c r="E108" s="14"/>
      <c r="F108" s="19"/>
      <c r="G108" s="20">
        <f t="shared" si="3"/>
        <v>0</v>
      </c>
    </row>
    <row r="109" spans="2:7" ht="37.5" customHeight="1">
      <c r="B109" s="24">
        <f t="shared" si="4"/>
        <v>100</v>
      </c>
      <c r="C109" s="22"/>
      <c r="D109" s="22"/>
      <c r="E109" s="14"/>
      <c r="F109" s="19"/>
      <c r="G109" s="20">
        <f t="shared" si="3"/>
        <v>0</v>
      </c>
    </row>
    <row r="110" spans="2:7" ht="37.5" customHeight="1">
      <c r="B110" s="24"/>
      <c r="C110" s="25" t="str">
        <f>"小計（"&amp;B10&amp;"～"&amp;B109&amp;")"</f>
        <v>小計（1～100)</v>
      </c>
      <c r="D110" s="22"/>
      <c r="E110" s="26">
        <f>SUM(E10:E109)</f>
        <v>0</v>
      </c>
      <c r="F110" s="26">
        <f>SUM(F10:F109)</f>
        <v>0</v>
      </c>
      <c r="G110" s="26">
        <f t="shared" ref="G110" si="5">SUM(G10:G109)</f>
        <v>0</v>
      </c>
    </row>
    <row r="111" spans="2:7" ht="37.5" customHeight="1" thickBot="1">
      <c r="B111" s="27"/>
      <c r="C111" s="28" t="s">
        <v>19</v>
      </c>
      <c r="D111" s="29" t="s">
        <v>18</v>
      </c>
      <c r="E111" s="30">
        <f>'総計（税込）'!B14</f>
        <v>0</v>
      </c>
      <c r="F111" s="30">
        <f>'総計（税込）'!C14</f>
        <v>0</v>
      </c>
      <c r="G111" s="30">
        <f>'総計（税込）'!D14</f>
        <v>0</v>
      </c>
    </row>
    <row r="112" spans="2:7">
      <c r="B112" s="46" t="s">
        <v>46</v>
      </c>
      <c r="C112" s="47"/>
      <c r="D112" s="47"/>
      <c r="E112" s="47"/>
      <c r="F112" s="47"/>
      <c r="G112" s="47"/>
    </row>
    <row r="113" spans="2:7">
      <c r="B113" s="48"/>
      <c r="C113" s="48"/>
      <c r="D113" s="48"/>
      <c r="E113" s="48"/>
      <c r="F113" s="48"/>
      <c r="G113" s="48"/>
    </row>
  </sheetData>
  <mergeCells count="7">
    <mergeCell ref="B112:G113"/>
    <mergeCell ref="B1:G1"/>
    <mergeCell ref="A2:H2"/>
    <mergeCell ref="B4:D4"/>
    <mergeCell ref="B7:B8"/>
    <mergeCell ref="B3:D3"/>
    <mergeCell ref="G3:G4"/>
  </mergeCells>
  <phoneticPr fontId="3"/>
  <conditionalFormatting sqref="G5">
    <cfRule type="cellIs" dxfId="29" priority="1" operator="equal">
      <formula>"切捨て"</formula>
    </cfRule>
    <cfRule type="cellIs" dxfId="28" priority="2" operator="equal">
      <formula>"切上げ"</formula>
    </cfRule>
    <cfRule type="containsText" dxfId="27" priority="3" operator="containsText" text="四捨五入">
      <formula>NOT(ISERROR(SEARCH("四捨五入",G5)))</formula>
    </cfRule>
  </conditionalFormatting>
  <dataValidations count="2">
    <dataValidation type="list" allowBlank="1" showInputMessage="1" showErrorMessage="1" sqref="G5" xr:uid="{D412CB47-993B-40E3-A7D2-05CA75AF261D}">
      <formula1>"四捨五入,切上げ,切捨て"</formula1>
    </dataValidation>
    <dataValidation type="list" allowBlank="1" showInputMessage="1" showErrorMessage="1" sqref="E4" xr:uid="{C2AF11C4-B5FA-431D-BE7D-3EBB8EF9DDA7}">
      <formula1>"４月,５月"</formula1>
    </dataValidation>
  </dataValidations>
  <printOptions horizontalCentered="1"/>
  <pageMargins left="0.31496062992125984" right="0.31496062992125984" top="0.11811023622047245" bottom="0.11811023622047245" header="0.31496062992125984" footer="0.2"/>
  <pageSetup paperSize="9" scale="67" fitToHeight="0" orientation="portrait" r:id="rId1"/>
  <rowBreaks count="2" manualBreakCount="2">
    <brk id="30" max="7" man="1"/>
    <brk id="8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6DB5-B79D-4B1E-B894-A630F20DF645}">
  <sheetPr>
    <pageSetUpPr fitToPage="1"/>
  </sheetPr>
  <dimension ref="A1:L113"/>
  <sheetViews>
    <sheetView view="pageBreakPreview" zoomScale="70" zoomScaleNormal="70" zoomScaleSheetLayoutView="70" workbookViewId="0">
      <selection activeCell="E5" sqref="E5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45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101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102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103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104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105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106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107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108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109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110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111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112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113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114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115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116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117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118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119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120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121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122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123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124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125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126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127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128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129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130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131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132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133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134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135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136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137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138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139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140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141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142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143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144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145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146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147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148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149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150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151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152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153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154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155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156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157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158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159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160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161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162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163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164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165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166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167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168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169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170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171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172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173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174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175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176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177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178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179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180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181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182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183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184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185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186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187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188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189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190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191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192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193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194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195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196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197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198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199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200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小計（101～200)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総計（1～200)</v>
      </c>
      <c r="D111" s="29" t="s">
        <v>18</v>
      </c>
      <c r="E111" s="30">
        <f>'総計（税込）'!B15</f>
        <v>0</v>
      </c>
      <c r="F111" s="30" t="e">
        <f>[1]総計!C14</f>
        <v>#REF!</v>
      </c>
      <c r="G111" s="30">
        <f>'総計（税込）'!C15</f>
        <v>0</v>
      </c>
      <c r="H111" s="30">
        <f>'総計（税込）'!D15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26" priority="1" operator="equal">
      <formula>"切捨て"</formula>
    </cfRule>
    <cfRule type="cellIs" dxfId="25" priority="2" operator="equal">
      <formula>"切上げ"</formula>
    </cfRule>
    <cfRule type="containsText" dxfId="24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48E0589D-4CAF-4AE8-8F9A-1222D86B7586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0133-CA3B-45B5-B706-E897554AD7C8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201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202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203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204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205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206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207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208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209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210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211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212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213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214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215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216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217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218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219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220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221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222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223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224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225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226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227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228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229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230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231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232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233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234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235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236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237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238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239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240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241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242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243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244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245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246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247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248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249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250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251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252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253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254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255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256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257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258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259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260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261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262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263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264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265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266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267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268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269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270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271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272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273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274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275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276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277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278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279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280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281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282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283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284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285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286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287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288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289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290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291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292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293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294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295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296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297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298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299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300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小計（201～300)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総計（1～300)</v>
      </c>
      <c r="D111" s="29" t="s">
        <v>18</v>
      </c>
      <c r="E111" s="30">
        <f>'総計（税込）'!B16</f>
        <v>0</v>
      </c>
      <c r="F111" s="30" t="e">
        <f>[1]総計!C14</f>
        <v>#REF!</v>
      </c>
      <c r="G111" s="30">
        <f>'総計（税込）'!C16</f>
        <v>0</v>
      </c>
      <c r="H111" s="30">
        <f>'総計（税込）'!D16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23" priority="1" operator="equal">
      <formula>"切捨て"</formula>
    </cfRule>
    <cfRule type="cellIs" dxfId="22" priority="2" operator="equal">
      <formula>"切上げ"</formula>
    </cfRule>
    <cfRule type="containsText" dxfId="21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41774AD5-158D-44AA-9B68-EA4EF5EA5774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AE4B-E37F-4622-A3F1-B526FC040BFE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301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302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303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304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305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306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307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308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309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310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311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312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313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314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315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316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317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318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319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320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321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322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323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324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325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326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327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328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329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330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331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332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333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334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335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336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337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338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339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340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341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342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343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344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345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346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347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348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349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350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351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352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353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354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355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356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357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358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359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360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361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362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363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364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365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366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367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368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369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370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371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372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373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374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375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376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377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378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379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380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381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382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383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384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385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386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387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388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389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390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391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392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393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394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395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396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397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398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399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400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小計（301～400)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総計（1～400)</v>
      </c>
      <c r="D111" s="29" t="s">
        <v>18</v>
      </c>
      <c r="E111" s="30">
        <f>'総計（税込）'!B17</f>
        <v>0</v>
      </c>
      <c r="F111" s="30" t="e">
        <f>[1]総計!C14</f>
        <v>#REF!</v>
      </c>
      <c r="G111" s="30">
        <f>'総計（税込）'!C17</f>
        <v>0</v>
      </c>
      <c r="H111" s="30">
        <f>'総計（税込）'!D17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20" priority="1" operator="equal">
      <formula>"切捨て"</formula>
    </cfRule>
    <cfRule type="cellIs" dxfId="19" priority="2" operator="equal">
      <formula>"切上げ"</formula>
    </cfRule>
    <cfRule type="containsText" dxfId="18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AF5B2026-FF10-4C96-977E-347E389EAB33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5C9D-3B1E-408F-817B-7B2D0289D807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401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402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403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404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405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406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407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408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409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410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411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412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413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414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415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416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417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418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419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420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421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422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423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424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425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426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427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428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429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430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431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432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433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434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435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436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437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438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439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440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441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442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443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444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445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446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447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448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449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450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451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452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453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454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455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456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457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458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459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460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461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462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463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464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465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466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467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468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469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470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471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472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473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474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475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476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477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478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479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480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481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482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483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484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485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486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487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488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489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490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491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492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493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494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495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496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497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498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499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500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小計（401～500)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総計（1～500)</v>
      </c>
      <c r="D111" s="29" t="s">
        <v>18</v>
      </c>
      <c r="E111" s="30">
        <f>'総計（税込）'!B18</f>
        <v>0</v>
      </c>
      <c r="F111" s="30" t="e">
        <f>[1]総計!C14</f>
        <v>#REF!</v>
      </c>
      <c r="G111" s="30">
        <f>'総計（税込）'!C18</f>
        <v>0</v>
      </c>
      <c r="H111" s="30">
        <f>'総計（税込）'!D18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17" priority="1" operator="equal">
      <formula>"切捨て"</formula>
    </cfRule>
    <cfRule type="cellIs" dxfId="16" priority="2" operator="equal">
      <formula>"切上げ"</formula>
    </cfRule>
    <cfRule type="containsText" dxfId="15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21D69A0A-3954-469C-8B4A-8DF371B03406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6E12-7C99-4E75-A7E1-09AA7F77A0BC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501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502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503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504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505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506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507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508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509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510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511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512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513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514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515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516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517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518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519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520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521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522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523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524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525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526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527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528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529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530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531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532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533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534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535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536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537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538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539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540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541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542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543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544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545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546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547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548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549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550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551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552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553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554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555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556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557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558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559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560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561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562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563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564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565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566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567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568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569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570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571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572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573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574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575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576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577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578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579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580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581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582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583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584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585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586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587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588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589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590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591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592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593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594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595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596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597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598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599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600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小計（501～600)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総計（1～600)</v>
      </c>
      <c r="D111" s="29" t="s">
        <v>18</v>
      </c>
      <c r="E111" s="30">
        <f>'総計（税込）'!B19</f>
        <v>0</v>
      </c>
      <c r="F111" s="30" t="e">
        <f>[1]総計!C14</f>
        <v>#REF!</v>
      </c>
      <c r="G111" s="30">
        <f>'総計（税込）'!C19</f>
        <v>0</v>
      </c>
      <c r="H111" s="30">
        <f>'総計（税込）'!D19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14" priority="1" operator="equal">
      <formula>"切捨て"</formula>
    </cfRule>
    <cfRule type="cellIs" dxfId="13" priority="2" operator="equal">
      <formula>"切上げ"</formula>
    </cfRule>
    <cfRule type="containsText" dxfId="12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A5B543F5-2060-4CC0-B6B4-AC2A39E9596A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E19F-3B9C-45EA-9D4B-8E1B894F46FB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601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602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603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604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605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606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607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608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609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610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611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612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613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614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615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616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617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618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619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620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621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622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623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624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625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626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627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628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629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630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631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632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633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634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635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636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637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638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639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640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641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642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643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644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645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646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647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648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649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650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651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652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653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654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655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656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657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658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659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660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661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662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663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664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665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666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667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668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669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670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671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672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673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674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675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676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677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678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679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680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681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682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683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684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685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686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687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688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689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690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691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692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693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694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695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696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697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698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699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700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小計（601～700)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総計（1～700)</v>
      </c>
      <c r="D111" s="29" t="s">
        <v>18</v>
      </c>
      <c r="E111" s="30">
        <f>'総計（税込）'!B20</f>
        <v>0</v>
      </c>
      <c r="F111" s="30" t="e">
        <f>[1]総計!C14</f>
        <v>#REF!</v>
      </c>
      <c r="G111" s="30">
        <f>'総計（税込）'!C20</f>
        <v>0</v>
      </c>
      <c r="H111" s="30">
        <f>'総計（税込）'!D20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11" priority="1" operator="equal">
      <formula>"切捨て"</formula>
    </cfRule>
    <cfRule type="cellIs" dxfId="10" priority="2" operator="equal">
      <formula>"切上げ"</formula>
    </cfRule>
    <cfRule type="containsText" dxfId="9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E8952B24-DD57-47DC-AF1D-FD97F6A746E0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FC20-A2BE-4889-ACB1-CE241A8BC47C}">
  <sheetPr>
    <pageSetUpPr fitToPage="1"/>
  </sheetPr>
  <dimension ref="A1:L113"/>
  <sheetViews>
    <sheetView view="pageBreakPreview" zoomScale="70" zoomScaleNormal="70" zoomScaleSheetLayoutView="70" workbookViewId="0">
      <selection activeCell="G8" sqref="G8"/>
    </sheetView>
  </sheetViews>
  <sheetFormatPr defaultColWidth="8.08203125" defaultRowHeight="20"/>
  <cols>
    <col min="1" max="1" width="2.33203125" style="1" customWidth="1"/>
    <col min="2" max="2" width="8.08203125" style="31"/>
    <col min="3" max="3" width="36.6640625" style="1" customWidth="1"/>
    <col min="4" max="4" width="14.08203125" style="1" customWidth="1"/>
    <col min="5" max="5" width="23.08203125" style="1" customWidth="1"/>
    <col min="6" max="6" width="23.08203125" style="1" hidden="1" customWidth="1"/>
    <col min="7" max="8" width="23.08203125" style="1" customWidth="1"/>
    <col min="9" max="9" width="2.33203125" style="1" customWidth="1"/>
    <col min="10" max="10" width="8.08203125" style="1"/>
    <col min="11" max="11" width="9.9140625" style="1" bestFit="1" customWidth="1"/>
    <col min="12" max="12" width="13.08203125" style="1" customWidth="1"/>
    <col min="13" max="16384" width="8.08203125" style="1"/>
  </cols>
  <sheetData>
    <row r="1" spans="1:12" ht="35.15" customHeight="1">
      <c r="B1" s="49" t="s">
        <v>0</v>
      </c>
      <c r="C1" s="49"/>
      <c r="D1" s="49"/>
      <c r="E1" s="49"/>
      <c r="F1" s="49"/>
      <c r="G1" s="49"/>
      <c r="H1" s="49"/>
    </row>
    <row r="2" spans="1:12" ht="20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30.15" customHeight="1" thickBot="1">
      <c r="B3" s="57" t="s">
        <v>1</v>
      </c>
      <c r="C3" s="57"/>
      <c r="D3" s="57"/>
      <c r="E3" s="57"/>
      <c r="F3" s="57"/>
      <c r="G3" s="57"/>
      <c r="H3" s="57"/>
    </row>
    <row r="4" spans="1:12" ht="56" customHeight="1" thickTop="1" thickBot="1">
      <c r="B4" s="58" t="s">
        <v>50</v>
      </c>
      <c r="C4" s="58"/>
      <c r="D4" s="58"/>
      <c r="E4" s="32">
        <f>'1～100 (税込)'!E4</f>
        <v>0</v>
      </c>
      <c r="F4" s="2"/>
      <c r="G4" s="2"/>
      <c r="H4" s="3" t="s">
        <v>2</v>
      </c>
    </row>
    <row r="5" spans="1:12" ht="56" customHeight="1" thickTop="1" thickBot="1">
      <c r="B5" s="2"/>
      <c r="C5" s="2"/>
      <c r="D5" s="2"/>
      <c r="E5" s="2"/>
      <c r="F5" s="2"/>
      <c r="G5" s="2"/>
      <c r="H5" s="4" t="s">
        <v>20</v>
      </c>
    </row>
    <row r="6" spans="1:12" ht="20" customHeight="1" thickTop="1" thickBot="1">
      <c r="B6" s="1"/>
    </row>
    <row r="7" spans="1:12" ht="36" customHeight="1">
      <c r="A7" s="50"/>
      <c r="B7" s="52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7" t="s">
        <v>7</v>
      </c>
      <c r="I7" s="50"/>
    </row>
    <row r="8" spans="1:12" ht="70" customHeight="1">
      <c r="A8" s="50"/>
      <c r="B8" s="53"/>
      <c r="C8" s="8" t="s">
        <v>9</v>
      </c>
      <c r="D8" s="9" t="s">
        <v>10</v>
      </c>
      <c r="E8" s="10" t="s">
        <v>11</v>
      </c>
      <c r="F8" s="10" t="s">
        <v>12</v>
      </c>
      <c r="G8" s="11" t="s">
        <v>13</v>
      </c>
      <c r="H8" s="11" t="s">
        <v>14</v>
      </c>
      <c r="I8" s="50"/>
    </row>
    <row r="9" spans="1:12" ht="50.15" customHeight="1">
      <c r="A9" s="50"/>
      <c r="B9" s="12" t="s">
        <v>15</v>
      </c>
      <c r="C9" s="13" t="s">
        <v>16</v>
      </c>
      <c r="D9" s="14" t="s">
        <v>17</v>
      </c>
      <c r="E9" s="14">
        <f>13000*1.1</f>
        <v>14300.000000000002</v>
      </c>
      <c r="F9" s="14">
        <f>10800*1.1</f>
        <v>11880.000000000002</v>
      </c>
      <c r="G9" s="15">
        <v>1430</v>
      </c>
      <c r="H9" s="16">
        <f t="shared" ref="H9" si="0">ROUNDDOWN(G9/1.1,0)</f>
        <v>1300</v>
      </c>
      <c r="I9" s="50"/>
    </row>
    <row r="10" spans="1:12" ht="50.15" customHeight="1">
      <c r="A10" s="50"/>
      <c r="B10" s="17">
        <v>701</v>
      </c>
      <c r="C10" s="18" t="s">
        <v>18</v>
      </c>
      <c r="D10" s="18" t="s">
        <v>18</v>
      </c>
      <c r="E10" s="14"/>
      <c r="F10" s="14"/>
      <c r="G10" s="19"/>
      <c r="H10" s="20">
        <f>IF($H$5="四捨五入",ROUND(G10/1.1,0),IF($H$5="切上げ",ROUNDUP(G10/1.1,0),IF($H$5="切捨て",ROUNDDOWN(G10/1.1,0))))</f>
        <v>0</v>
      </c>
      <c r="I10" s="50"/>
      <c r="L10" s="21"/>
    </row>
    <row r="11" spans="1:12" ht="50.15" customHeight="1">
      <c r="A11" s="50"/>
      <c r="B11" s="17">
        <f>B10+1</f>
        <v>702</v>
      </c>
      <c r="C11" s="18" t="s">
        <v>18</v>
      </c>
      <c r="D11" s="18" t="s">
        <v>18</v>
      </c>
      <c r="E11" s="14"/>
      <c r="F11" s="14"/>
      <c r="G11" s="19"/>
      <c r="H11" s="20">
        <f t="shared" ref="H11:H74" si="1">IF($H$5="四捨五入",ROUND(G11/1.1,0),IF($H$5="切上げ",ROUNDUP(G11/1.1,0),IF($H$5="切捨て",ROUNDDOWN(G11/1.1,0))))</f>
        <v>0</v>
      </c>
      <c r="I11" s="50"/>
    </row>
    <row r="12" spans="1:12" ht="50.15" customHeight="1">
      <c r="A12" s="50"/>
      <c r="B12" s="17">
        <f t="shared" ref="B12:B75" si="2">B11+1</f>
        <v>703</v>
      </c>
      <c r="C12" s="18" t="s">
        <v>18</v>
      </c>
      <c r="D12" s="18" t="s">
        <v>18</v>
      </c>
      <c r="E12" s="14"/>
      <c r="F12" s="14"/>
      <c r="G12" s="19"/>
      <c r="H12" s="20">
        <f t="shared" si="1"/>
        <v>0</v>
      </c>
      <c r="I12" s="50"/>
    </row>
    <row r="13" spans="1:12" ht="50.15" customHeight="1">
      <c r="A13" s="50"/>
      <c r="B13" s="17">
        <f t="shared" si="2"/>
        <v>704</v>
      </c>
      <c r="C13" s="18" t="s">
        <v>18</v>
      </c>
      <c r="D13" s="18" t="s">
        <v>18</v>
      </c>
      <c r="E13" s="14"/>
      <c r="F13" s="14"/>
      <c r="G13" s="19"/>
      <c r="H13" s="20">
        <f t="shared" si="1"/>
        <v>0</v>
      </c>
      <c r="I13" s="50"/>
    </row>
    <row r="14" spans="1:12" ht="50.15" customHeight="1">
      <c r="A14" s="50"/>
      <c r="B14" s="17">
        <f t="shared" si="2"/>
        <v>705</v>
      </c>
      <c r="C14" s="18" t="s">
        <v>18</v>
      </c>
      <c r="D14" s="18" t="s">
        <v>18</v>
      </c>
      <c r="E14" s="14"/>
      <c r="F14" s="14"/>
      <c r="G14" s="19"/>
      <c r="H14" s="20">
        <f t="shared" si="1"/>
        <v>0</v>
      </c>
      <c r="I14" s="50"/>
    </row>
    <row r="15" spans="1:12" ht="50.15" customHeight="1">
      <c r="A15" s="50"/>
      <c r="B15" s="17">
        <f t="shared" si="2"/>
        <v>706</v>
      </c>
      <c r="C15" s="18" t="s">
        <v>18</v>
      </c>
      <c r="D15" s="18" t="s">
        <v>18</v>
      </c>
      <c r="E15" s="14"/>
      <c r="F15" s="14"/>
      <c r="G15" s="19"/>
      <c r="H15" s="20">
        <f t="shared" si="1"/>
        <v>0</v>
      </c>
      <c r="I15" s="50"/>
    </row>
    <row r="16" spans="1:12" ht="50.15" customHeight="1">
      <c r="A16" s="50"/>
      <c r="B16" s="17">
        <f t="shared" si="2"/>
        <v>707</v>
      </c>
      <c r="C16" s="18" t="s">
        <v>18</v>
      </c>
      <c r="D16" s="18" t="s">
        <v>18</v>
      </c>
      <c r="E16" s="14"/>
      <c r="F16" s="14"/>
      <c r="G16" s="19"/>
      <c r="H16" s="20">
        <f t="shared" si="1"/>
        <v>0</v>
      </c>
      <c r="I16" s="50"/>
    </row>
    <row r="17" spans="1:9" ht="50.15" customHeight="1">
      <c r="A17" s="50"/>
      <c r="B17" s="17">
        <f t="shared" si="2"/>
        <v>708</v>
      </c>
      <c r="C17" s="18" t="s">
        <v>18</v>
      </c>
      <c r="D17" s="18" t="s">
        <v>18</v>
      </c>
      <c r="E17" s="14"/>
      <c r="F17" s="14"/>
      <c r="G17" s="19"/>
      <c r="H17" s="20">
        <f t="shared" si="1"/>
        <v>0</v>
      </c>
      <c r="I17" s="50"/>
    </row>
    <row r="18" spans="1:9" ht="50.15" customHeight="1">
      <c r="A18" s="50"/>
      <c r="B18" s="17">
        <f t="shared" si="2"/>
        <v>709</v>
      </c>
      <c r="C18" s="18" t="s">
        <v>18</v>
      </c>
      <c r="D18" s="18" t="s">
        <v>18</v>
      </c>
      <c r="E18" s="14"/>
      <c r="F18" s="14"/>
      <c r="G18" s="19"/>
      <c r="H18" s="20">
        <f t="shared" si="1"/>
        <v>0</v>
      </c>
      <c r="I18" s="50"/>
    </row>
    <row r="19" spans="1:9" ht="50.15" customHeight="1">
      <c r="A19" s="50"/>
      <c r="B19" s="17">
        <f t="shared" si="2"/>
        <v>710</v>
      </c>
      <c r="C19" s="18" t="s">
        <v>18</v>
      </c>
      <c r="D19" s="18" t="s">
        <v>18</v>
      </c>
      <c r="E19" s="14"/>
      <c r="F19" s="14"/>
      <c r="G19" s="19"/>
      <c r="H19" s="20">
        <f t="shared" si="1"/>
        <v>0</v>
      </c>
      <c r="I19" s="50"/>
    </row>
    <row r="20" spans="1:9" ht="50.15" customHeight="1">
      <c r="A20" s="50"/>
      <c r="B20" s="17">
        <f t="shared" si="2"/>
        <v>711</v>
      </c>
      <c r="C20" s="18" t="s">
        <v>18</v>
      </c>
      <c r="D20" s="18" t="s">
        <v>18</v>
      </c>
      <c r="E20" s="14"/>
      <c r="F20" s="14"/>
      <c r="G20" s="19"/>
      <c r="H20" s="20">
        <f t="shared" si="1"/>
        <v>0</v>
      </c>
      <c r="I20" s="50"/>
    </row>
    <row r="21" spans="1:9" ht="50.15" customHeight="1">
      <c r="A21" s="50"/>
      <c r="B21" s="17">
        <f t="shared" si="2"/>
        <v>712</v>
      </c>
      <c r="C21" s="18" t="s">
        <v>18</v>
      </c>
      <c r="D21" s="18" t="s">
        <v>18</v>
      </c>
      <c r="E21" s="14"/>
      <c r="F21" s="14"/>
      <c r="G21" s="19"/>
      <c r="H21" s="20">
        <f t="shared" si="1"/>
        <v>0</v>
      </c>
      <c r="I21" s="50"/>
    </row>
    <row r="22" spans="1:9" ht="50.15" customHeight="1">
      <c r="A22" s="50"/>
      <c r="B22" s="17">
        <f t="shared" si="2"/>
        <v>713</v>
      </c>
      <c r="C22" s="18" t="s">
        <v>18</v>
      </c>
      <c r="D22" s="18" t="s">
        <v>18</v>
      </c>
      <c r="E22" s="14"/>
      <c r="F22" s="14"/>
      <c r="G22" s="19"/>
      <c r="H22" s="20">
        <f t="shared" si="1"/>
        <v>0</v>
      </c>
      <c r="I22" s="50"/>
    </row>
    <row r="23" spans="1:9" ht="50.15" customHeight="1">
      <c r="A23" s="50"/>
      <c r="B23" s="17">
        <f t="shared" si="2"/>
        <v>714</v>
      </c>
      <c r="C23" s="18" t="s">
        <v>18</v>
      </c>
      <c r="D23" s="18" t="s">
        <v>18</v>
      </c>
      <c r="E23" s="14"/>
      <c r="F23" s="14"/>
      <c r="G23" s="19"/>
      <c r="H23" s="20">
        <f t="shared" si="1"/>
        <v>0</v>
      </c>
      <c r="I23" s="50"/>
    </row>
    <row r="24" spans="1:9" ht="50.15" customHeight="1">
      <c r="A24" s="50"/>
      <c r="B24" s="17">
        <f t="shared" si="2"/>
        <v>715</v>
      </c>
      <c r="C24" s="18" t="s">
        <v>18</v>
      </c>
      <c r="D24" s="18" t="s">
        <v>18</v>
      </c>
      <c r="E24" s="14"/>
      <c r="F24" s="14"/>
      <c r="G24" s="19"/>
      <c r="H24" s="20">
        <f t="shared" si="1"/>
        <v>0</v>
      </c>
      <c r="I24" s="50"/>
    </row>
    <row r="25" spans="1:9" ht="50.15" customHeight="1">
      <c r="A25" s="50"/>
      <c r="B25" s="17">
        <f t="shared" si="2"/>
        <v>716</v>
      </c>
      <c r="C25" s="18" t="s">
        <v>18</v>
      </c>
      <c r="D25" s="18" t="s">
        <v>18</v>
      </c>
      <c r="E25" s="14"/>
      <c r="F25" s="14"/>
      <c r="G25" s="19"/>
      <c r="H25" s="20">
        <f t="shared" si="1"/>
        <v>0</v>
      </c>
      <c r="I25" s="50"/>
    </row>
    <row r="26" spans="1:9" ht="50.15" customHeight="1">
      <c r="A26" s="50"/>
      <c r="B26" s="17">
        <f t="shared" si="2"/>
        <v>717</v>
      </c>
      <c r="C26" s="18" t="s">
        <v>18</v>
      </c>
      <c r="D26" s="18" t="s">
        <v>18</v>
      </c>
      <c r="E26" s="14"/>
      <c r="F26" s="14"/>
      <c r="G26" s="19"/>
      <c r="H26" s="20">
        <f t="shared" si="1"/>
        <v>0</v>
      </c>
      <c r="I26" s="50"/>
    </row>
    <row r="27" spans="1:9" ht="50.15" customHeight="1">
      <c r="A27" s="50"/>
      <c r="B27" s="17">
        <f t="shared" si="2"/>
        <v>718</v>
      </c>
      <c r="C27" s="18" t="s">
        <v>18</v>
      </c>
      <c r="D27" s="18" t="s">
        <v>18</v>
      </c>
      <c r="E27" s="14"/>
      <c r="F27" s="14"/>
      <c r="G27" s="19"/>
      <c r="H27" s="20">
        <f t="shared" si="1"/>
        <v>0</v>
      </c>
      <c r="I27" s="50"/>
    </row>
    <row r="28" spans="1:9" ht="50.15" customHeight="1">
      <c r="A28" s="50"/>
      <c r="B28" s="17">
        <f t="shared" si="2"/>
        <v>719</v>
      </c>
      <c r="C28" s="18" t="s">
        <v>18</v>
      </c>
      <c r="D28" s="18" t="s">
        <v>18</v>
      </c>
      <c r="E28" s="14"/>
      <c r="F28" s="14"/>
      <c r="G28" s="19"/>
      <c r="H28" s="20">
        <f t="shared" si="1"/>
        <v>0</v>
      </c>
      <c r="I28" s="50"/>
    </row>
    <row r="29" spans="1:9" ht="50.15" customHeight="1">
      <c r="A29" s="50"/>
      <c r="B29" s="17">
        <f t="shared" si="2"/>
        <v>720</v>
      </c>
      <c r="C29" s="18" t="s">
        <v>18</v>
      </c>
      <c r="D29" s="18" t="s">
        <v>18</v>
      </c>
      <c r="E29" s="14"/>
      <c r="F29" s="14"/>
      <c r="G29" s="19"/>
      <c r="H29" s="20">
        <f t="shared" si="1"/>
        <v>0</v>
      </c>
      <c r="I29" s="50"/>
    </row>
    <row r="30" spans="1:9" ht="50.15" customHeight="1">
      <c r="A30" s="50"/>
      <c r="B30" s="17">
        <f t="shared" si="2"/>
        <v>721</v>
      </c>
      <c r="C30" s="18" t="s">
        <v>18</v>
      </c>
      <c r="D30" s="18" t="s">
        <v>18</v>
      </c>
      <c r="E30" s="14"/>
      <c r="F30" s="14"/>
      <c r="G30" s="19"/>
      <c r="H30" s="20">
        <f t="shared" si="1"/>
        <v>0</v>
      </c>
      <c r="I30" s="50"/>
    </row>
    <row r="31" spans="1:9" ht="50.15" customHeight="1">
      <c r="A31" s="50"/>
      <c r="B31" s="17">
        <f t="shared" si="2"/>
        <v>722</v>
      </c>
      <c r="C31" s="18" t="s">
        <v>18</v>
      </c>
      <c r="D31" s="18" t="s">
        <v>18</v>
      </c>
      <c r="E31" s="14"/>
      <c r="F31" s="14"/>
      <c r="G31" s="19"/>
      <c r="H31" s="20">
        <f t="shared" si="1"/>
        <v>0</v>
      </c>
      <c r="I31" s="50"/>
    </row>
    <row r="32" spans="1:9" ht="50.15" customHeight="1">
      <c r="A32" s="50"/>
      <c r="B32" s="17">
        <f t="shared" si="2"/>
        <v>723</v>
      </c>
      <c r="C32" s="18" t="s">
        <v>18</v>
      </c>
      <c r="D32" s="18" t="s">
        <v>18</v>
      </c>
      <c r="E32" s="14"/>
      <c r="F32" s="14"/>
      <c r="G32" s="19"/>
      <c r="H32" s="20">
        <f t="shared" si="1"/>
        <v>0</v>
      </c>
      <c r="I32" s="50"/>
    </row>
    <row r="33" spans="1:9" ht="50.15" customHeight="1">
      <c r="A33" s="50"/>
      <c r="B33" s="17">
        <f t="shared" si="2"/>
        <v>724</v>
      </c>
      <c r="C33" s="18" t="s">
        <v>18</v>
      </c>
      <c r="D33" s="18" t="s">
        <v>18</v>
      </c>
      <c r="E33" s="14"/>
      <c r="F33" s="14"/>
      <c r="G33" s="19"/>
      <c r="H33" s="20">
        <f t="shared" si="1"/>
        <v>0</v>
      </c>
      <c r="I33" s="50"/>
    </row>
    <row r="34" spans="1:9" ht="50.15" customHeight="1">
      <c r="A34" s="50"/>
      <c r="B34" s="17">
        <f t="shared" si="2"/>
        <v>725</v>
      </c>
      <c r="C34" s="18" t="s">
        <v>18</v>
      </c>
      <c r="D34" s="18" t="s">
        <v>18</v>
      </c>
      <c r="E34" s="14"/>
      <c r="F34" s="14"/>
      <c r="G34" s="19"/>
      <c r="H34" s="20">
        <f t="shared" si="1"/>
        <v>0</v>
      </c>
      <c r="I34" s="50"/>
    </row>
    <row r="35" spans="1:9" ht="50.15" customHeight="1">
      <c r="B35" s="17">
        <f t="shared" si="2"/>
        <v>726</v>
      </c>
      <c r="C35" s="18" t="s">
        <v>18</v>
      </c>
      <c r="D35" s="18" t="s">
        <v>18</v>
      </c>
      <c r="E35" s="14"/>
      <c r="F35" s="14"/>
      <c r="G35" s="19"/>
      <c r="H35" s="20">
        <f t="shared" si="1"/>
        <v>0</v>
      </c>
    </row>
    <row r="36" spans="1:9" ht="50.15" customHeight="1">
      <c r="B36" s="17">
        <f t="shared" si="2"/>
        <v>727</v>
      </c>
      <c r="C36" s="18" t="s">
        <v>18</v>
      </c>
      <c r="D36" s="18" t="s">
        <v>18</v>
      </c>
      <c r="E36" s="14"/>
      <c r="F36" s="14"/>
      <c r="G36" s="19"/>
      <c r="H36" s="20">
        <f t="shared" si="1"/>
        <v>0</v>
      </c>
    </row>
    <row r="37" spans="1:9" ht="50.15" customHeight="1">
      <c r="B37" s="17">
        <f t="shared" si="2"/>
        <v>728</v>
      </c>
      <c r="C37" s="18" t="s">
        <v>18</v>
      </c>
      <c r="D37" s="18" t="s">
        <v>18</v>
      </c>
      <c r="E37" s="14"/>
      <c r="F37" s="14"/>
      <c r="G37" s="19"/>
      <c r="H37" s="20">
        <f t="shared" si="1"/>
        <v>0</v>
      </c>
    </row>
    <row r="38" spans="1:9" ht="50.15" customHeight="1">
      <c r="B38" s="17">
        <f t="shared" si="2"/>
        <v>729</v>
      </c>
      <c r="C38" s="18" t="s">
        <v>18</v>
      </c>
      <c r="D38" s="18" t="s">
        <v>18</v>
      </c>
      <c r="E38" s="14"/>
      <c r="F38" s="14"/>
      <c r="G38" s="19"/>
      <c r="H38" s="20">
        <f t="shared" si="1"/>
        <v>0</v>
      </c>
    </row>
    <row r="39" spans="1:9" ht="50.15" customHeight="1">
      <c r="B39" s="17">
        <f t="shared" si="2"/>
        <v>730</v>
      </c>
      <c r="C39" s="18" t="s">
        <v>18</v>
      </c>
      <c r="D39" s="18" t="s">
        <v>18</v>
      </c>
      <c r="E39" s="14"/>
      <c r="F39" s="14"/>
      <c r="G39" s="19"/>
      <c r="H39" s="20">
        <f t="shared" si="1"/>
        <v>0</v>
      </c>
    </row>
    <row r="40" spans="1:9" ht="50.15" customHeight="1">
      <c r="B40" s="17">
        <f t="shared" si="2"/>
        <v>731</v>
      </c>
      <c r="C40" s="18" t="s">
        <v>18</v>
      </c>
      <c r="D40" s="18" t="s">
        <v>18</v>
      </c>
      <c r="E40" s="14"/>
      <c r="F40" s="14"/>
      <c r="G40" s="19"/>
      <c r="H40" s="20">
        <f t="shared" si="1"/>
        <v>0</v>
      </c>
    </row>
    <row r="41" spans="1:9" ht="50.15" customHeight="1">
      <c r="B41" s="17">
        <f t="shared" si="2"/>
        <v>732</v>
      </c>
      <c r="C41" s="18" t="s">
        <v>18</v>
      </c>
      <c r="D41" s="18" t="s">
        <v>18</v>
      </c>
      <c r="E41" s="14"/>
      <c r="F41" s="14"/>
      <c r="G41" s="19"/>
      <c r="H41" s="20">
        <f t="shared" si="1"/>
        <v>0</v>
      </c>
    </row>
    <row r="42" spans="1:9" ht="50.15" customHeight="1">
      <c r="B42" s="17">
        <f t="shared" si="2"/>
        <v>733</v>
      </c>
      <c r="C42" s="18" t="s">
        <v>18</v>
      </c>
      <c r="D42" s="18" t="s">
        <v>18</v>
      </c>
      <c r="E42" s="14"/>
      <c r="F42" s="14"/>
      <c r="G42" s="19"/>
      <c r="H42" s="20">
        <f t="shared" si="1"/>
        <v>0</v>
      </c>
    </row>
    <row r="43" spans="1:9" ht="50.15" customHeight="1">
      <c r="B43" s="17">
        <f t="shared" si="2"/>
        <v>734</v>
      </c>
      <c r="C43" s="18" t="s">
        <v>18</v>
      </c>
      <c r="D43" s="18" t="s">
        <v>18</v>
      </c>
      <c r="E43" s="14"/>
      <c r="F43" s="14"/>
      <c r="G43" s="19"/>
      <c r="H43" s="20">
        <f t="shared" si="1"/>
        <v>0</v>
      </c>
    </row>
    <row r="44" spans="1:9" ht="50.15" customHeight="1">
      <c r="B44" s="17">
        <f t="shared" si="2"/>
        <v>735</v>
      </c>
      <c r="C44" s="18" t="s">
        <v>18</v>
      </c>
      <c r="D44" s="18" t="s">
        <v>18</v>
      </c>
      <c r="E44" s="14"/>
      <c r="F44" s="14"/>
      <c r="G44" s="19"/>
      <c r="H44" s="20">
        <f t="shared" si="1"/>
        <v>0</v>
      </c>
    </row>
    <row r="45" spans="1:9" ht="50.15" customHeight="1">
      <c r="B45" s="17">
        <f t="shared" si="2"/>
        <v>736</v>
      </c>
      <c r="C45" s="18" t="s">
        <v>18</v>
      </c>
      <c r="D45" s="18" t="s">
        <v>18</v>
      </c>
      <c r="E45" s="14"/>
      <c r="F45" s="14"/>
      <c r="G45" s="19"/>
      <c r="H45" s="20">
        <f t="shared" si="1"/>
        <v>0</v>
      </c>
    </row>
    <row r="46" spans="1:9" ht="50.15" customHeight="1">
      <c r="B46" s="17">
        <f t="shared" si="2"/>
        <v>737</v>
      </c>
      <c r="C46" s="18" t="s">
        <v>18</v>
      </c>
      <c r="D46" s="18" t="s">
        <v>18</v>
      </c>
      <c r="E46" s="14"/>
      <c r="F46" s="14"/>
      <c r="G46" s="19"/>
      <c r="H46" s="20">
        <f t="shared" si="1"/>
        <v>0</v>
      </c>
    </row>
    <row r="47" spans="1:9" ht="50.15" customHeight="1">
      <c r="B47" s="17">
        <f t="shared" si="2"/>
        <v>738</v>
      </c>
      <c r="C47" s="18" t="s">
        <v>18</v>
      </c>
      <c r="D47" s="18" t="s">
        <v>18</v>
      </c>
      <c r="E47" s="14"/>
      <c r="F47" s="14"/>
      <c r="G47" s="19"/>
      <c r="H47" s="20">
        <f t="shared" si="1"/>
        <v>0</v>
      </c>
    </row>
    <row r="48" spans="1:9" ht="50.15" customHeight="1">
      <c r="B48" s="17">
        <f t="shared" si="2"/>
        <v>739</v>
      </c>
      <c r="C48" s="18" t="s">
        <v>18</v>
      </c>
      <c r="D48" s="18" t="s">
        <v>18</v>
      </c>
      <c r="E48" s="14"/>
      <c r="F48" s="14"/>
      <c r="G48" s="19"/>
      <c r="H48" s="20">
        <f t="shared" si="1"/>
        <v>0</v>
      </c>
    </row>
    <row r="49" spans="2:8" ht="50.15" customHeight="1">
      <c r="B49" s="17">
        <f t="shared" si="2"/>
        <v>740</v>
      </c>
      <c r="C49" s="18" t="s">
        <v>18</v>
      </c>
      <c r="D49" s="18" t="s">
        <v>18</v>
      </c>
      <c r="E49" s="14"/>
      <c r="F49" s="14"/>
      <c r="G49" s="19"/>
      <c r="H49" s="20">
        <f t="shared" si="1"/>
        <v>0</v>
      </c>
    </row>
    <row r="50" spans="2:8" ht="50.15" customHeight="1">
      <c r="B50" s="17">
        <f t="shared" si="2"/>
        <v>741</v>
      </c>
      <c r="C50" s="18" t="s">
        <v>18</v>
      </c>
      <c r="D50" s="18" t="s">
        <v>18</v>
      </c>
      <c r="E50" s="14"/>
      <c r="F50" s="14"/>
      <c r="G50" s="19"/>
      <c r="H50" s="20">
        <f t="shared" si="1"/>
        <v>0</v>
      </c>
    </row>
    <row r="51" spans="2:8" ht="50.15" customHeight="1">
      <c r="B51" s="17">
        <f t="shared" si="2"/>
        <v>742</v>
      </c>
      <c r="C51" s="18" t="s">
        <v>18</v>
      </c>
      <c r="D51" s="18" t="s">
        <v>18</v>
      </c>
      <c r="E51" s="14"/>
      <c r="F51" s="14"/>
      <c r="G51" s="19"/>
      <c r="H51" s="20">
        <f t="shared" si="1"/>
        <v>0</v>
      </c>
    </row>
    <row r="52" spans="2:8" ht="50.15" customHeight="1">
      <c r="B52" s="17">
        <f t="shared" si="2"/>
        <v>743</v>
      </c>
      <c r="C52" s="18" t="s">
        <v>18</v>
      </c>
      <c r="D52" s="18" t="s">
        <v>18</v>
      </c>
      <c r="E52" s="14"/>
      <c r="F52" s="14"/>
      <c r="G52" s="19"/>
      <c r="H52" s="20">
        <f t="shared" si="1"/>
        <v>0</v>
      </c>
    </row>
    <row r="53" spans="2:8" ht="50.15" customHeight="1">
      <c r="B53" s="17">
        <f t="shared" si="2"/>
        <v>744</v>
      </c>
      <c r="C53" s="18" t="s">
        <v>18</v>
      </c>
      <c r="D53" s="18" t="s">
        <v>18</v>
      </c>
      <c r="E53" s="14"/>
      <c r="F53" s="14"/>
      <c r="G53" s="19"/>
      <c r="H53" s="20">
        <f t="shared" si="1"/>
        <v>0</v>
      </c>
    </row>
    <row r="54" spans="2:8" ht="50.15" customHeight="1">
      <c r="B54" s="17">
        <f t="shared" si="2"/>
        <v>745</v>
      </c>
      <c r="C54" s="18" t="s">
        <v>18</v>
      </c>
      <c r="D54" s="18" t="s">
        <v>18</v>
      </c>
      <c r="E54" s="14"/>
      <c r="F54" s="14"/>
      <c r="G54" s="19"/>
      <c r="H54" s="20">
        <f t="shared" si="1"/>
        <v>0</v>
      </c>
    </row>
    <row r="55" spans="2:8" ht="50.15" customHeight="1">
      <c r="B55" s="17">
        <f t="shared" si="2"/>
        <v>746</v>
      </c>
      <c r="C55" s="18" t="s">
        <v>18</v>
      </c>
      <c r="D55" s="18" t="s">
        <v>18</v>
      </c>
      <c r="E55" s="14"/>
      <c r="F55" s="14"/>
      <c r="G55" s="19"/>
      <c r="H55" s="20">
        <f t="shared" si="1"/>
        <v>0</v>
      </c>
    </row>
    <row r="56" spans="2:8" ht="50.15" customHeight="1">
      <c r="B56" s="17">
        <f t="shared" si="2"/>
        <v>747</v>
      </c>
      <c r="C56" s="18" t="s">
        <v>18</v>
      </c>
      <c r="D56" s="18" t="s">
        <v>18</v>
      </c>
      <c r="E56" s="14"/>
      <c r="F56" s="14"/>
      <c r="G56" s="19"/>
      <c r="H56" s="20">
        <f t="shared" si="1"/>
        <v>0</v>
      </c>
    </row>
    <row r="57" spans="2:8" ht="50.15" customHeight="1">
      <c r="B57" s="17">
        <f t="shared" si="2"/>
        <v>748</v>
      </c>
      <c r="C57" s="18" t="s">
        <v>18</v>
      </c>
      <c r="D57" s="18" t="s">
        <v>18</v>
      </c>
      <c r="E57" s="14"/>
      <c r="F57" s="14"/>
      <c r="G57" s="19"/>
      <c r="H57" s="20">
        <f t="shared" si="1"/>
        <v>0</v>
      </c>
    </row>
    <row r="58" spans="2:8" ht="50.15" customHeight="1">
      <c r="B58" s="17">
        <f t="shared" si="2"/>
        <v>749</v>
      </c>
      <c r="C58" s="18"/>
      <c r="D58" s="18" t="s">
        <v>18</v>
      </c>
      <c r="E58" s="14"/>
      <c r="F58" s="14"/>
      <c r="G58" s="19"/>
      <c r="H58" s="20">
        <f t="shared" si="1"/>
        <v>0</v>
      </c>
    </row>
    <row r="59" spans="2:8" ht="50.15" customHeight="1">
      <c r="B59" s="17">
        <f t="shared" si="2"/>
        <v>750</v>
      </c>
      <c r="C59" s="18"/>
      <c r="D59" s="18"/>
      <c r="E59" s="14"/>
      <c r="F59" s="14"/>
      <c r="G59" s="19"/>
      <c r="H59" s="20">
        <f t="shared" si="1"/>
        <v>0</v>
      </c>
    </row>
    <row r="60" spans="2:8" ht="50.15" customHeight="1">
      <c r="B60" s="17">
        <f t="shared" si="2"/>
        <v>751</v>
      </c>
      <c r="C60" s="18"/>
      <c r="D60" s="18"/>
      <c r="E60" s="14"/>
      <c r="F60" s="14"/>
      <c r="G60" s="19"/>
      <c r="H60" s="20">
        <f t="shared" si="1"/>
        <v>0</v>
      </c>
    </row>
    <row r="61" spans="2:8" ht="50.15" customHeight="1">
      <c r="B61" s="17">
        <f t="shared" si="2"/>
        <v>752</v>
      </c>
      <c r="C61" s="18"/>
      <c r="D61" s="18"/>
      <c r="E61" s="14"/>
      <c r="F61" s="14"/>
      <c r="G61" s="19"/>
      <c r="H61" s="20">
        <f t="shared" si="1"/>
        <v>0</v>
      </c>
    </row>
    <row r="62" spans="2:8" ht="50.15" customHeight="1">
      <c r="B62" s="17">
        <f t="shared" si="2"/>
        <v>753</v>
      </c>
      <c r="C62" s="22"/>
      <c r="D62" s="22"/>
      <c r="E62" s="23"/>
      <c r="F62" s="23"/>
      <c r="G62" s="19"/>
      <c r="H62" s="20">
        <f t="shared" si="1"/>
        <v>0</v>
      </c>
    </row>
    <row r="63" spans="2:8" ht="50.15" customHeight="1">
      <c r="B63" s="17">
        <f t="shared" si="2"/>
        <v>754</v>
      </c>
      <c r="C63" s="22"/>
      <c r="D63" s="22"/>
      <c r="E63" s="23"/>
      <c r="F63" s="23"/>
      <c r="G63" s="19"/>
      <c r="H63" s="20">
        <f t="shared" si="1"/>
        <v>0</v>
      </c>
    </row>
    <row r="64" spans="2:8" ht="50.15" customHeight="1">
      <c r="B64" s="17">
        <f t="shared" si="2"/>
        <v>755</v>
      </c>
      <c r="C64" s="22"/>
      <c r="D64" s="22"/>
      <c r="E64" s="23"/>
      <c r="F64" s="23"/>
      <c r="G64" s="19"/>
      <c r="H64" s="20">
        <f t="shared" si="1"/>
        <v>0</v>
      </c>
    </row>
    <row r="65" spans="2:8" ht="50.15" customHeight="1">
      <c r="B65" s="17">
        <f t="shared" si="2"/>
        <v>756</v>
      </c>
      <c r="C65" s="22"/>
      <c r="D65" s="22"/>
      <c r="E65" s="23"/>
      <c r="F65" s="23"/>
      <c r="G65" s="19"/>
      <c r="H65" s="20">
        <f t="shared" si="1"/>
        <v>0</v>
      </c>
    </row>
    <row r="66" spans="2:8" ht="50.15" customHeight="1">
      <c r="B66" s="17">
        <f t="shared" si="2"/>
        <v>757</v>
      </c>
      <c r="C66" s="22"/>
      <c r="D66" s="22"/>
      <c r="E66" s="23"/>
      <c r="F66" s="23"/>
      <c r="G66" s="19"/>
      <c r="H66" s="20">
        <f t="shared" si="1"/>
        <v>0</v>
      </c>
    </row>
    <row r="67" spans="2:8" ht="50.15" customHeight="1">
      <c r="B67" s="17">
        <f t="shared" si="2"/>
        <v>758</v>
      </c>
      <c r="C67" s="22"/>
      <c r="D67" s="22"/>
      <c r="E67" s="23"/>
      <c r="F67" s="23"/>
      <c r="G67" s="19"/>
      <c r="H67" s="20">
        <f t="shared" si="1"/>
        <v>0</v>
      </c>
    </row>
    <row r="68" spans="2:8" ht="50.15" customHeight="1">
      <c r="B68" s="17">
        <f t="shared" si="2"/>
        <v>759</v>
      </c>
      <c r="C68" s="22"/>
      <c r="D68" s="22"/>
      <c r="E68" s="23"/>
      <c r="F68" s="23"/>
      <c r="G68" s="19"/>
      <c r="H68" s="20">
        <f t="shared" si="1"/>
        <v>0</v>
      </c>
    </row>
    <row r="69" spans="2:8" ht="50.15" customHeight="1">
      <c r="B69" s="17">
        <f t="shared" si="2"/>
        <v>760</v>
      </c>
      <c r="C69" s="22"/>
      <c r="D69" s="22"/>
      <c r="E69" s="23"/>
      <c r="F69" s="23"/>
      <c r="G69" s="19"/>
      <c r="H69" s="20">
        <f t="shared" si="1"/>
        <v>0</v>
      </c>
    </row>
    <row r="70" spans="2:8" ht="50.15" customHeight="1">
      <c r="B70" s="17">
        <f t="shared" si="2"/>
        <v>761</v>
      </c>
      <c r="C70" s="22"/>
      <c r="D70" s="22"/>
      <c r="E70" s="23"/>
      <c r="F70" s="23"/>
      <c r="G70" s="19"/>
      <c r="H70" s="20">
        <f t="shared" si="1"/>
        <v>0</v>
      </c>
    </row>
    <row r="71" spans="2:8" ht="50.15" customHeight="1">
      <c r="B71" s="17">
        <f t="shared" si="2"/>
        <v>762</v>
      </c>
      <c r="C71" s="22"/>
      <c r="D71" s="22"/>
      <c r="E71" s="23"/>
      <c r="F71" s="23"/>
      <c r="G71" s="19"/>
      <c r="H71" s="20">
        <f t="shared" si="1"/>
        <v>0</v>
      </c>
    </row>
    <row r="72" spans="2:8" ht="50.15" customHeight="1">
      <c r="B72" s="17">
        <f t="shared" si="2"/>
        <v>763</v>
      </c>
      <c r="C72" s="22"/>
      <c r="D72" s="22"/>
      <c r="E72" s="23"/>
      <c r="F72" s="23"/>
      <c r="G72" s="19"/>
      <c r="H72" s="20">
        <f t="shared" si="1"/>
        <v>0</v>
      </c>
    </row>
    <row r="73" spans="2:8" ht="50.15" customHeight="1">
      <c r="B73" s="17">
        <f t="shared" si="2"/>
        <v>764</v>
      </c>
      <c r="C73" s="22"/>
      <c r="D73" s="22"/>
      <c r="E73" s="23"/>
      <c r="F73" s="23"/>
      <c r="G73" s="19"/>
      <c r="H73" s="20">
        <f t="shared" si="1"/>
        <v>0</v>
      </c>
    </row>
    <row r="74" spans="2:8" ht="50.15" customHeight="1">
      <c r="B74" s="17">
        <f t="shared" si="2"/>
        <v>765</v>
      </c>
      <c r="C74" s="22"/>
      <c r="D74" s="22"/>
      <c r="E74" s="23"/>
      <c r="F74" s="23"/>
      <c r="G74" s="19"/>
      <c r="H74" s="20">
        <f t="shared" si="1"/>
        <v>0</v>
      </c>
    </row>
    <row r="75" spans="2:8" ht="50.15" customHeight="1">
      <c r="B75" s="17">
        <f t="shared" si="2"/>
        <v>766</v>
      </c>
      <c r="C75" s="22"/>
      <c r="D75" s="22"/>
      <c r="E75" s="23"/>
      <c r="F75" s="23"/>
      <c r="G75" s="19"/>
      <c r="H75" s="20">
        <f t="shared" ref="H75:H109" si="3">IF($H$5="四捨五入",ROUND(G75/1.1,0),IF($H$5="切上げ",ROUNDUP(G75/1.1,0),IF($H$5="切捨て",ROUNDDOWN(G75/1.1,0))))</f>
        <v>0</v>
      </c>
    </row>
    <row r="76" spans="2:8" ht="50.15" customHeight="1">
      <c r="B76" s="17">
        <f t="shared" ref="B76:B109" si="4">B75+1</f>
        <v>767</v>
      </c>
      <c r="C76" s="22"/>
      <c r="D76" s="22"/>
      <c r="E76" s="23"/>
      <c r="F76" s="23"/>
      <c r="G76" s="19"/>
      <c r="H76" s="20">
        <f t="shared" si="3"/>
        <v>0</v>
      </c>
    </row>
    <row r="77" spans="2:8" ht="50.15" customHeight="1">
      <c r="B77" s="17">
        <f t="shared" si="4"/>
        <v>768</v>
      </c>
      <c r="C77" s="22"/>
      <c r="D77" s="22"/>
      <c r="E77" s="23"/>
      <c r="F77" s="23"/>
      <c r="G77" s="19"/>
      <c r="H77" s="20">
        <f t="shared" si="3"/>
        <v>0</v>
      </c>
    </row>
    <row r="78" spans="2:8" ht="50.15" customHeight="1">
      <c r="B78" s="17">
        <f t="shared" si="4"/>
        <v>769</v>
      </c>
      <c r="C78" s="22"/>
      <c r="D78" s="22"/>
      <c r="E78" s="23"/>
      <c r="F78" s="23"/>
      <c r="G78" s="19"/>
      <c r="H78" s="20">
        <f t="shared" si="3"/>
        <v>0</v>
      </c>
    </row>
    <row r="79" spans="2:8" ht="50.15" customHeight="1">
      <c r="B79" s="17">
        <f t="shared" si="4"/>
        <v>770</v>
      </c>
      <c r="C79" s="22"/>
      <c r="D79" s="22"/>
      <c r="E79" s="23"/>
      <c r="F79" s="23"/>
      <c r="G79" s="19"/>
      <c r="H79" s="20">
        <f t="shared" si="3"/>
        <v>0</v>
      </c>
    </row>
    <row r="80" spans="2:8" ht="50.15" customHeight="1">
      <c r="B80" s="17">
        <f t="shared" si="4"/>
        <v>771</v>
      </c>
      <c r="C80" s="22"/>
      <c r="D80" s="22"/>
      <c r="E80" s="23"/>
      <c r="F80" s="23"/>
      <c r="G80" s="19"/>
      <c r="H80" s="20">
        <f t="shared" si="3"/>
        <v>0</v>
      </c>
    </row>
    <row r="81" spans="2:8" ht="50.15" customHeight="1">
      <c r="B81" s="17">
        <f t="shared" si="4"/>
        <v>772</v>
      </c>
      <c r="C81" s="22"/>
      <c r="D81" s="22"/>
      <c r="E81" s="23"/>
      <c r="F81" s="23"/>
      <c r="G81" s="19"/>
      <c r="H81" s="20">
        <f t="shared" si="3"/>
        <v>0</v>
      </c>
    </row>
    <row r="82" spans="2:8" ht="50.15" customHeight="1">
      <c r="B82" s="17">
        <f t="shared" si="4"/>
        <v>773</v>
      </c>
      <c r="C82" s="22"/>
      <c r="D82" s="22"/>
      <c r="E82" s="23"/>
      <c r="F82" s="23"/>
      <c r="G82" s="19"/>
      <c r="H82" s="20">
        <f t="shared" si="3"/>
        <v>0</v>
      </c>
    </row>
    <row r="83" spans="2:8" ht="50.15" customHeight="1">
      <c r="B83" s="17">
        <f t="shared" si="4"/>
        <v>774</v>
      </c>
      <c r="C83" s="22"/>
      <c r="D83" s="22"/>
      <c r="E83" s="23"/>
      <c r="F83" s="23"/>
      <c r="G83" s="19"/>
      <c r="H83" s="20">
        <f t="shared" si="3"/>
        <v>0</v>
      </c>
    </row>
    <row r="84" spans="2:8" ht="50.15" customHeight="1">
      <c r="B84" s="17">
        <f t="shared" si="4"/>
        <v>775</v>
      </c>
      <c r="C84" s="18"/>
      <c r="D84" s="18"/>
      <c r="E84" s="14"/>
      <c r="F84" s="14"/>
      <c r="G84" s="19"/>
      <c r="H84" s="20">
        <f t="shared" si="3"/>
        <v>0</v>
      </c>
    </row>
    <row r="85" spans="2:8" ht="50.15" customHeight="1">
      <c r="B85" s="17">
        <f t="shared" si="4"/>
        <v>776</v>
      </c>
      <c r="C85" s="22"/>
      <c r="D85" s="22"/>
      <c r="E85" s="23"/>
      <c r="F85" s="23"/>
      <c r="G85" s="19"/>
      <c r="H85" s="20">
        <f t="shared" si="3"/>
        <v>0</v>
      </c>
    </row>
    <row r="86" spans="2:8" ht="50.15" customHeight="1">
      <c r="B86" s="17">
        <f t="shared" si="4"/>
        <v>777</v>
      </c>
      <c r="C86" s="22"/>
      <c r="D86" s="22"/>
      <c r="E86" s="23"/>
      <c r="F86" s="23"/>
      <c r="G86" s="19"/>
      <c r="H86" s="20">
        <f t="shared" si="3"/>
        <v>0</v>
      </c>
    </row>
    <row r="87" spans="2:8" ht="50.15" customHeight="1">
      <c r="B87" s="17">
        <f t="shared" si="4"/>
        <v>778</v>
      </c>
      <c r="C87" s="22"/>
      <c r="D87" s="22"/>
      <c r="E87" s="23"/>
      <c r="F87" s="23"/>
      <c r="G87" s="19"/>
      <c r="H87" s="20">
        <f t="shared" si="3"/>
        <v>0</v>
      </c>
    </row>
    <row r="88" spans="2:8" ht="50.15" customHeight="1">
      <c r="B88" s="17">
        <f t="shared" si="4"/>
        <v>779</v>
      </c>
      <c r="C88" s="22"/>
      <c r="D88" s="22"/>
      <c r="E88" s="23"/>
      <c r="F88" s="23"/>
      <c r="G88" s="19"/>
      <c r="H88" s="20">
        <f t="shared" si="3"/>
        <v>0</v>
      </c>
    </row>
    <row r="89" spans="2:8" ht="50.15" customHeight="1">
      <c r="B89" s="17">
        <f t="shared" si="4"/>
        <v>780</v>
      </c>
      <c r="C89" s="22"/>
      <c r="D89" s="22"/>
      <c r="E89" s="23"/>
      <c r="F89" s="23"/>
      <c r="G89" s="19"/>
      <c r="H89" s="20">
        <f t="shared" si="3"/>
        <v>0</v>
      </c>
    </row>
    <row r="90" spans="2:8" ht="50.15" customHeight="1">
      <c r="B90" s="17">
        <f t="shared" si="4"/>
        <v>781</v>
      </c>
      <c r="C90" s="22"/>
      <c r="D90" s="22"/>
      <c r="E90" s="23"/>
      <c r="F90" s="23"/>
      <c r="G90" s="19"/>
      <c r="H90" s="20">
        <f t="shared" si="3"/>
        <v>0</v>
      </c>
    </row>
    <row r="91" spans="2:8" ht="50.15" customHeight="1">
      <c r="B91" s="17">
        <f t="shared" si="4"/>
        <v>782</v>
      </c>
      <c r="C91" s="22"/>
      <c r="D91" s="22"/>
      <c r="E91" s="23"/>
      <c r="F91" s="23"/>
      <c r="G91" s="19"/>
      <c r="H91" s="20">
        <f t="shared" si="3"/>
        <v>0</v>
      </c>
    </row>
    <row r="92" spans="2:8" ht="50.15" customHeight="1">
      <c r="B92" s="17">
        <f t="shared" si="4"/>
        <v>783</v>
      </c>
      <c r="C92" s="22"/>
      <c r="D92" s="22"/>
      <c r="E92" s="23"/>
      <c r="F92" s="23"/>
      <c r="G92" s="19"/>
      <c r="H92" s="20">
        <f t="shared" si="3"/>
        <v>0</v>
      </c>
    </row>
    <row r="93" spans="2:8" ht="50.15" customHeight="1">
      <c r="B93" s="17">
        <f t="shared" si="4"/>
        <v>784</v>
      </c>
      <c r="C93" s="22"/>
      <c r="D93" s="22"/>
      <c r="E93" s="23"/>
      <c r="F93" s="23"/>
      <c r="G93" s="19"/>
      <c r="H93" s="20">
        <f t="shared" si="3"/>
        <v>0</v>
      </c>
    </row>
    <row r="94" spans="2:8" ht="50.15" customHeight="1">
      <c r="B94" s="17">
        <f t="shared" si="4"/>
        <v>785</v>
      </c>
      <c r="C94" s="22"/>
      <c r="D94" s="22"/>
      <c r="E94" s="23"/>
      <c r="F94" s="23"/>
      <c r="G94" s="19"/>
      <c r="H94" s="20">
        <f t="shared" si="3"/>
        <v>0</v>
      </c>
    </row>
    <row r="95" spans="2:8" ht="50.15" customHeight="1">
      <c r="B95" s="17">
        <f t="shared" si="4"/>
        <v>786</v>
      </c>
      <c r="C95" s="22"/>
      <c r="D95" s="22"/>
      <c r="E95" s="23"/>
      <c r="F95" s="23"/>
      <c r="G95" s="19"/>
      <c r="H95" s="20">
        <f t="shared" si="3"/>
        <v>0</v>
      </c>
    </row>
    <row r="96" spans="2:8" ht="50.15" customHeight="1">
      <c r="B96" s="17">
        <f t="shared" si="4"/>
        <v>787</v>
      </c>
      <c r="C96" s="22"/>
      <c r="D96" s="22"/>
      <c r="E96" s="23"/>
      <c r="F96" s="23"/>
      <c r="G96" s="19"/>
      <c r="H96" s="20">
        <f t="shared" si="3"/>
        <v>0</v>
      </c>
    </row>
    <row r="97" spans="2:8" ht="50.15" customHeight="1">
      <c r="B97" s="17">
        <f t="shared" si="4"/>
        <v>788</v>
      </c>
      <c r="C97" s="22"/>
      <c r="D97" s="22"/>
      <c r="E97" s="23"/>
      <c r="F97" s="23"/>
      <c r="G97" s="19"/>
      <c r="H97" s="20">
        <f t="shared" si="3"/>
        <v>0</v>
      </c>
    </row>
    <row r="98" spans="2:8" ht="50.15" customHeight="1">
      <c r="B98" s="17">
        <f t="shared" si="4"/>
        <v>789</v>
      </c>
      <c r="C98" s="22"/>
      <c r="D98" s="22"/>
      <c r="E98" s="23"/>
      <c r="F98" s="23"/>
      <c r="G98" s="19"/>
      <c r="H98" s="20">
        <f t="shared" si="3"/>
        <v>0</v>
      </c>
    </row>
    <row r="99" spans="2:8" ht="50.15" customHeight="1">
      <c r="B99" s="17">
        <f t="shared" si="4"/>
        <v>790</v>
      </c>
      <c r="C99" s="22"/>
      <c r="D99" s="22"/>
      <c r="E99" s="23"/>
      <c r="F99" s="23"/>
      <c r="G99" s="19"/>
      <c r="H99" s="20">
        <f t="shared" si="3"/>
        <v>0</v>
      </c>
    </row>
    <row r="100" spans="2:8" ht="50.15" customHeight="1">
      <c r="B100" s="17">
        <f t="shared" si="4"/>
        <v>791</v>
      </c>
      <c r="C100" s="22"/>
      <c r="D100" s="22"/>
      <c r="E100" s="23"/>
      <c r="F100" s="23"/>
      <c r="G100" s="19"/>
      <c r="H100" s="20">
        <f t="shared" si="3"/>
        <v>0</v>
      </c>
    </row>
    <row r="101" spans="2:8" ht="50.15" customHeight="1">
      <c r="B101" s="17">
        <f t="shared" si="4"/>
        <v>792</v>
      </c>
      <c r="C101" s="22"/>
      <c r="D101" s="22"/>
      <c r="E101" s="23"/>
      <c r="F101" s="23"/>
      <c r="G101" s="19"/>
      <c r="H101" s="20">
        <f t="shared" si="3"/>
        <v>0</v>
      </c>
    </row>
    <row r="102" spans="2:8" ht="50.15" customHeight="1">
      <c r="B102" s="17">
        <f t="shared" si="4"/>
        <v>793</v>
      </c>
      <c r="C102" s="22"/>
      <c r="D102" s="22"/>
      <c r="E102" s="23"/>
      <c r="F102" s="23"/>
      <c r="G102" s="19"/>
      <c r="H102" s="20">
        <f t="shared" si="3"/>
        <v>0</v>
      </c>
    </row>
    <row r="103" spans="2:8" ht="50.15" customHeight="1">
      <c r="B103" s="17">
        <f t="shared" si="4"/>
        <v>794</v>
      </c>
      <c r="C103" s="22"/>
      <c r="D103" s="22"/>
      <c r="E103" s="23"/>
      <c r="F103" s="23"/>
      <c r="G103" s="19"/>
      <c r="H103" s="20">
        <f t="shared" si="3"/>
        <v>0</v>
      </c>
    </row>
    <row r="104" spans="2:8" ht="50.15" customHeight="1">
      <c r="B104" s="17">
        <f t="shared" si="4"/>
        <v>795</v>
      </c>
      <c r="C104" s="22"/>
      <c r="D104" s="22"/>
      <c r="E104" s="23"/>
      <c r="F104" s="23"/>
      <c r="G104" s="19"/>
      <c r="H104" s="20">
        <f t="shared" si="3"/>
        <v>0</v>
      </c>
    </row>
    <row r="105" spans="2:8" ht="50.15" customHeight="1">
      <c r="B105" s="17">
        <f t="shared" si="4"/>
        <v>796</v>
      </c>
      <c r="C105" s="22"/>
      <c r="D105" s="22"/>
      <c r="E105" s="23"/>
      <c r="F105" s="23"/>
      <c r="G105" s="19"/>
      <c r="H105" s="20">
        <f t="shared" si="3"/>
        <v>0</v>
      </c>
    </row>
    <row r="106" spans="2:8" ht="50.15" customHeight="1">
      <c r="B106" s="17">
        <f t="shared" si="4"/>
        <v>797</v>
      </c>
      <c r="C106" s="22"/>
      <c r="D106" s="22"/>
      <c r="E106" s="14"/>
      <c r="F106" s="14"/>
      <c r="G106" s="19"/>
      <c r="H106" s="20">
        <f t="shared" si="3"/>
        <v>0</v>
      </c>
    </row>
    <row r="107" spans="2:8" ht="50.15" customHeight="1">
      <c r="B107" s="17">
        <f t="shared" si="4"/>
        <v>798</v>
      </c>
      <c r="C107" s="22"/>
      <c r="D107" s="22"/>
      <c r="E107" s="14"/>
      <c r="F107" s="14"/>
      <c r="G107" s="19"/>
      <c r="H107" s="20">
        <f t="shared" si="3"/>
        <v>0</v>
      </c>
    </row>
    <row r="108" spans="2:8" ht="50.15" customHeight="1">
      <c r="B108" s="17">
        <f t="shared" si="4"/>
        <v>799</v>
      </c>
      <c r="C108" s="22"/>
      <c r="D108" s="22"/>
      <c r="E108" s="14"/>
      <c r="F108" s="14"/>
      <c r="G108" s="19"/>
      <c r="H108" s="20">
        <f t="shared" si="3"/>
        <v>0</v>
      </c>
    </row>
    <row r="109" spans="2:8" ht="50.15" customHeight="1">
      <c r="B109" s="24">
        <f t="shared" si="4"/>
        <v>800</v>
      </c>
      <c r="C109" s="22"/>
      <c r="D109" s="22"/>
      <c r="E109" s="14"/>
      <c r="F109" s="14"/>
      <c r="G109" s="19"/>
      <c r="H109" s="20">
        <f t="shared" si="3"/>
        <v>0</v>
      </c>
    </row>
    <row r="110" spans="2:8" ht="50.15" customHeight="1">
      <c r="B110" s="24"/>
      <c r="C110" s="25" t="str">
        <f>"小計（"&amp;B10&amp;"～"&amp;B109&amp;")"</f>
        <v>小計（701～800)</v>
      </c>
      <c r="D110" s="22"/>
      <c r="E110" s="26">
        <f>SUM(E10:E109)</f>
        <v>0</v>
      </c>
      <c r="F110" s="26">
        <f t="shared" ref="F110:H110" si="5">SUM(F10:F109)</f>
        <v>0</v>
      </c>
      <c r="G110" s="26">
        <f>SUM(G10:G109)</f>
        <v>0</v>
      </c>
      <c r="H110" s="26">
        <f t="shared" si="5"/>
        <v>0</v>
      </c>
    </row>
    <row r="111" spans="2:8" ht="49.65" customHeight="1" thickBot="1">
      <c r="B111" s="27"/>
      <c r="C111" s="28" t="str">
        <f>"総計（"&amp;1&amp;"～"&amp;B109&amp;")"</f>
        <v>総計（1～800)</v>
      </c>
      <c r="D111" s="29" t="s">
        <v>18</v>
      </c>
      <c r="E111" s="30">
        <f>'総計（税込）'!B21</f>
        <v>0</v>
      </c>
      <c r="F111" s="30" t="e">
        <f>[1]総計!C14</f>
        <v>#REF!</v>
      </c>
      <c r="G111" s="30">
        <f>'総計（税込）'!C21</f>
        <v>0</v>
      </c>
      <c r="H111" s="30">
        <f>'総計（税込）'!D21</f>
        <v>0</v>
      </c>
    </row>
    <row r="112" spans="2:8">
      <c r="B112" s="46" t="s">
        <v>46</v>
      </c>
      <c r="C112" s="47"/>
      <c r="D112" s="47"/>
      <c r="E112" s="47"/>
      <c r="F112" s="47"/>
      <c r="G112" s="47"/>
      <c r="H112" s="47"/>
    </row>
    <row r="113" spans="2:8">
      <c r="B113" s="48"/>
      <c r="C113" s="48"/>
      <c r="D113" s="48"/>
      <c r="E113" s="48"/>
      <c r="F113" s="48"/>
      <c r="G113" s="48"/>
      <c r="H113" s="48"/>
    </row>
  </sheetData>
  <mergeCells count="8">
    <mergeCell ref="B112:H113"/>
    <mergeCell ref="B1:H1"/>
    <mergeCell ref="A2:I2"/>
    <mergeCell ref="B3:H3"/>
    <mergeCell ref="B4:D4"/>
    <mergeCell ref="A7:A34"/>
    <mergeCell ref="B7:B8"/>
    <mergeCell ref="I7:I34"/>
  </mergeCells>
  <phoneticPr fontId="3"/>
  <conditionalFormatting sqref="H5">
    <cfRule type="cellIs" dxfId="8" priority="1" operator="equal">
      <formula>"切捨て"</formula>
    </cfRule>
    <cfRule type="cellIs" dxfId="7" priority="2" operator="equal">
      <formula>"切上げ"</formula>
    </cfRule>
    <cfRule type="containsText" dxfId="6" priority="3" operator="containsText" text="四捨五入">
      <formula>NOT(ISERROR(SEARCH("四捨五入",H5)))</formula>
    </cfRule>
  </conditionalFormatting>
  <dataValidations count="1">
    <dataValidation type="list" allowBlank="1" showInputMessage="1" showErrorMessage="1" sqref="H5" xr:uid="{CB598699-B9E0-4004-A328-EE7721D7963C}">
      <formula1>"四捨五入,切上げ,切捨て"</formula1>
    </dataValidation>
  </dataValidation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67" fitToHeight="0" orientation="portrait" r:id="rId1"/>
  <rowBreaks count="3" manualBreakCount="3">
    <brk id="34" max="8" man="1"/>
    <brk id="59" max="8" man="1"/>
    <brk id="8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総計（税込）</vt:lpstr>
      <vt:lpstr>1～100 (税込)</vt:lpstr>
      <vt:lpstr>101～200 (税込)</vt:lpstr>
      <vt:lpstr>201～300 (税込)</vt:lpstr>
      <vt:lpstr>301～400 (税込)</vt:lpstr>
      <vt:lpstr>401～500 (税込)</vt:lpstr>
      <vt:lpstr>501～600 (税込)</vt:lpstr>
      <vt:lpstr>601～700 (税込)</vt:lpstr>
      <vt:lpstr>701～800 (税込)</vt:lpstr>
      <vt:lpstr>801～900 (税込)</vt:lpstr>
      <vt:lpstr>901～1000 (税込)</vt:lpstr>
      <vt:lpstr>'1～100 (税込)'!Print_Area</vt:lpstr>
      <vt:lpstr>'101～200 (税込)'!Print_Area</vt:lpstr>
      <vt:lpstr>'201～300 (税込)'!Print_Area</vt:lpstr>
      <vt:lpstr>'301～400 (税込)'!Print_Area</vt:lpstr>
      <vt:lpstr>'401～500 (税込)'!Print_Area</vt:lpstr>
      <vt:lpstr>'501～600 (税込)'!Print_Area</vt:lpstr>
      <vt:lpstr>'601～700 (税込)'!Print_Area</vt:lpstr>
      <vt:lpstr>'701～800 (税込)'!Print_Area</vt:lpstr>
      <vt:lpstr>'801～900 (税込)'!Print_Area</vt:lpstr>
      <vt:lpstr>'901～1000 (税込)'!Print_Area</vt:lpstr>
      <vt:lpstr>'1～100 (税込)'!Print_Titles</vt:lpstr>
      <vt:lpstr>'101～200 (税込)'!Print_Titles</vt:lpstr>
      <vt:lpstr>'201～300 (税込)'!Print_Titles</vt:lpstr>
      <vt:lpstr>'301～400 (税込)'!Print_Titles</vt:lpstr>
      <vt:lpstr>'401～500 (税込)'!Print_Titles</vt:lpstr>
      <vt:lpstr>'501～600 (税込)'!Print_Titles</vt:lpstr>
      <vt:lpstr>'601～700 (税込)'!Print_Titles</vt:lpstr>
      <vt:lpstr>'701～800 (税込)'!Print_Titles</vt:lpstr>
      <vt:lpstr>'801～900 (税込)'!Print_Titles</vt:lpstr>
      <vt:lpstr>'901～1000 (税込)'!Print_Titles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cp:lastPrinted>2025-03-17T03:18:47Z</cp:lastPrinted>
  <dcterms:created xsi:type="dcterms:W3CDTF">2015-06-05T18:19:34Z</dcterms:created>
  <dcterms:modified xsi:type="dcterms:W3CDTF">2025-03-17T03:18:58Z</dcterms:modified>
</cp:coreProperties>
</file>